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1820" tabRatio="667" firstSheet="2" activeTab="2"/>
  </bookViews>
  <sheets>
    <sheet name="Справочно - число предприятий" sheetId="1" r:id="rId1"/>
    <sheet name="Справочно (не редактируется)" sheetId="18" state="hidden" r:id="rId2"/>
    <sheet name="Форма № Выпуск-2023" sheetId="4" r:id="rId3"/>
  </sheets>
  <externalReferences>
    <externalReference r:id="rId4"/>
    <externalReference r:id="rId5"/>
  </externalReferences>
  <definedNames>
    <definedName name="_xlnm._FilterDatabase" localSheetId="0" hidden="1">'Справочно - число предприятий'!$A$2:$D$91</definedName>
    <definedName name="_xlnm._FilterDatabase" localSheetId="2" hidden="1">'Форма № Выпуск-2023'!$A$9:$CF$9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0" i="4" l="1"/>
  <c r="CC10" i="4"/>
  <c r="CE25" i="4"/>
  <c r="CF25" i="4" s="1"/>
  <c r="CD25" i="4"/>
  <c r="CC25" i="4"/>
  <c r="CE24" i="4"/>
  <c r="CF24" i="4" s="1"/>
  <c r="CD24" i="4"/>
  <c r="CC24" i="4"/>
  <c r="CE23" i="4"/>
  <c r="CF23" i="4" s="1"/>
  <c r="CD23" i="4"/>
  <c r="CC23" i="4"/>
  <c r="CE22" i="4"/>
  <c r="CF22" i="4" s="1"/>
  <c r="CD22" i="4"/>
  <c r="CC22" i="4"/>
  <c r="CE21" i="4"/>
  <c r="CF21" i="4" s="1"/>
  <c r="CD21" i="4"/>
  <c r="CC21" i="4"/>
  <c r="CE20" i="4"/>
  <c r="CF20" i="4" s="1"/>
  <c r="CD20" i="4"/>
  <c r="CC20" i="4"/>
  <c r="CE19" i="4"/>
  <c r="CF19" i="4" s="1"/>
  <c r="CD19" i="4"/>
  <c r="CC19" i="4"/>
  <c r="CE18" i="4"/>
  <c r="CF18" i="4" s="1"/>
  <c r="CD18" i="4"/>
  <c r="CC18" i="4"/>
  <c r="CE17" i="4"/>
  <c r="CF17" i="4" s="1"/>
  <c r="CD17" i="4"/>
  <c r="CC17" i="4"/>
  <c r="CE16" i="4"/>
  <c r="CF16" i="4" s="1"/>
  <c r="CD16" i="4"/>
  <c r="CC16" i="4"/>
  <c r="CE15" i="4"/>
  <c r="CF15" i="4" s="1"/>
  <c r="CD15" i="4"/>
  <c r="CC15" i="4"/>
  <c r="CE14" i="4"/>
  <c r="CF14" i="4" s="1"/>
  <c r="CD14" i="4"/>
  <c r="CC14" i="4"/>
  <c r="CE13" i="4"/>
  <c r="CF13" i="4" s="1"/>
  <c r="CD13" i="4"/>
  <c r="CC13" i="4"/>
  <c r="CE12" i="4"/>
  <c r="CF12" i="4" s="1"/>
  <c r="CD12" i="4"/>
  <c r="CC12" i="4"/>
  <c r="CE11" i="4"/>
  <c r="CF11" i="4" s="1"/>
  <c r="CD11" i="4"/>
  <c r="CC11" i="4"/>
  <c r="CE10" i="4"/>
  <c r="CF10" i="4" s="1"/>
  <c r="D4" i="1" l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3" i="1"/>
</calcChain>
</file>

<file path=xl/sharedStrings.xml><?xml version="1.0" encoding="utf-8"?>
<sst xmlns="http://schemas.openxmlformats.org/spreadsheetml/2006/main" count="1923" uniqueCount="891">
  <si>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</si>
  <si>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</si>
  <si>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</si>
  <si>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</si>
  <si>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</si>
  <si>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</si>
  <si>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</si>
  <si>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</si>
  <si>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</si>
  <si>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</si>
  <si>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</si>
  <si>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</si>
  <si>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</si>
  <si>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</si>
  <si>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</si>
  <si>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</si>
  <si>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</si>
  <si>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</si>
  <si>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</si>
  <si>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</si>
  <si>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</si>
  <si>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</si>
  <si>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</si>
  <si>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</si>
  <si>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</si>
  <si>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</si>
  <si>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</si>
  <si>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</si>
  <si>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</si>
  <si>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</si>
  <si>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</si>
  <si>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</si>
  <si>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</si>
  <si>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</si>
  <si>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</si>
  <si>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</si>
  <si>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</si>
  <si>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</si>
  <si>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</si>
  <si>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</si>
  <si>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</si>
  <si>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</si>
  <si>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</si>
  <si>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</si>
  <si>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</si>
  <si>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</si>
  <si>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</si>
  <si>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</si>
  <si>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</si>
  <si>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</si>
  <si>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</si>
  <si>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</si>
  <si>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</si>
  <si>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</si>
  <si>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</si>
  <si>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</si>
  <si>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</si>
  <si>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</si>
  <si>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</si>
  <si>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</si>
  <si>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</si>
  <si>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</si>
  <si>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</si>
  <si>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</si>
  <si>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</si>
  <si>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</si>
  <si>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</si>
  <si>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</si>
  <si>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</si>
  <si>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</si>
  <si>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</si>
  <si>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</si>
  <si>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</si>
  <si>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</si>
  <si>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</si>
  <si>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</si>
  <si>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</si>
  <si>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</si>
  <si>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</si>
  <si>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</si>
  <si>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</si>
  <si>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</si>
  <si>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</si>
  <si>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</si>
  <si>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</si>
  <si>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Субъект РФ</t>
  </si>
  <si>
    <t>Луганская Народная Республика</t>
  </si>
  <si>
    <t>Донецкая Народная Республика</t>
  </si>
  <si>
    <t>Херсонская область</t>
  </si>
  <si>
    <t>Запорожская область</t>
  </si>
  <si>
    <t>Число предприятий ОПК (всего)</t>
  </si>
  <si>
    <t>Число предприятий ОПК, решающих приоритетные задачи, по которым направляется информационная справка</t>
  </si>
  <si>
    <t>Итого количество информационных справок, направляемых в адрес Минпросвещения России</t>
  </si>
  <si>
    <t>СПРАВОЧНО
информация о количестве предприятий ОПК субъекта Российской Федерации, перечень которых направлен представителям исполнительных органов субъектов Российской Федерации с почты negodina-os@edu.gov.ru</t>
  </si>
  <si>
    <t>направляются только формы excel</t>
  </si>
  <si>
    <t>Федеральный округ</t>
  </si>
  <si>
    <t>Субъект Российской Федерации</t>
  </si>
  <si>
    <t xml:space="preserve">Код и наименование профессии, специальности 
</t>
  </si>
  <si>
    <t>Номер строки</t>
  </si>
  <si>
    <t>Наименование показателя (категория выпускников)</t>
  </si>
  <si>
    <t>Трудоустроены 
(по трудовому договору, договору ГПХ в соответствии с трудовым законодательством)</t>
  </si>
  <si>
    <t>на предприятия оборонно-промышленного комплекса</t>
  </si>
  <si>
    <t>машиностроения</t>
  </si>
  <si>
    <t>сельского хозяйства</t>
  </si>
  <si>
    <t xml:space="preserve">металлургии </t>
  </si>
  <si>
    <t>железнодорожного транспорта</t>
  </si>
  <si>
    <t>легкой промышленности</t>
  </si>
  <si>
    <t>химической отрасли</t>
  </si>
  <si>
    <t xml:space="preserve">атомной отрасли </t>
  </si>
  <si>
    <t>фармацевтической отрасли</t>
  </si>
  <si>
    <t>отрасли информационных технологий</t>
  </si>
  <si>
    <t xml:space="preserve">радиоэлектроники </t>
  </si>
  <si>
    <t xml:space="preserve">топливно-энергетического комплекса </t>
  </si>
  <si>
    <t>транспортной отрасли</t>
  </si>
  <si>
    <t>горнодобывающей отрасли</t>
  </si>
  <si>
    <t xml:space="preserve">отрасли электротехнической промышленности </t>
  </si>
  <si>
    <t>лесной промышленности</t>
  </si>
  <si>
    <t>строительной отрасли</t>
  </si>
  <si>
    <t xml:space="preserve">отрасли электронной промышленности </t>
  </si>
  <si>
    <t>индустрии робототехники</t>
  </si>
  <si>
    <t>в отрасли образования</t>
  </si>
  <si>
    <t>в медицинской отрасли</t>
  </si>
  <si>
    <t>в отрасли сферы услуг, туризма, торговли, организациях финансового сектора, правоохранительной сферы и управления, средств массовой информации</t>
  </si>
  <si>
    <t>в отрасли искусства</t>
  </si>
  <si>
    <t xml:space="preserve"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
</t>
  </si>
  <si>
    <t xml:space="preserve">Индивидуальные предприниматели </t>
  </si>
  <si>
    <t>Самозанятые (перешедшие на специальный налоговый режим  - налог на профессиональный доход)</t>
  </si>
  <si>
    <t>Продолжили обучение</t>
  </si>
  <si>
    <t>Проходят службу в армии по призыву</t>
  </si>
  <si>
    <t>Находятся в отпуске по уходу 
за ребенком</t>
  </si>
  <si>
    <t xml:space="preserve">машиностроения </t>
  </si>
  <si>
    <t>пищевая промышленность, производство бумажных изделий, полиграфическая деятельность, государственное и муниципальное управление, производство резины и пластика, водоснабжение, экология</t>
  </si>
  <si>
    <t>будут индивидуальными предпринимателями</t>
  </si>
  <si>
    <t>будут самозанятыми</t>
  </si>
  <si>
    <t>будут продолжать обучение</t>
  </si>
  <si>
    <t>будут находиться в отпуске по уходу 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</si>
  <si>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</si>
  <si>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</si>
  <si>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</si>
  <si>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</si>
  <si>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</si>
  <si>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</si>
  <si>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t>Переезд за пределы Российской Федерации</t>
  </si>
  <si>
    <t>Не могут трудоустраиваться в связи с уходом за больными родственниками, в связи с иными семейными обстоятельствами</t>
  </si>
  <si>
    <r>
      <t>Принимаемые меры по содействию занятости, в том числе</t>
    </r>
    <r>
      <rPr>
        <b/>
        <sz val="14"/>
        <color theme="1"/>
        <rFont val="Times New Roman"/>
        <family val="1"/>
        <charset val="204"/>
      </rPr>
      <t xml:space="preserve"> по трудоустройству </t>
    </r>
    <r>
      <rPr>
        <sz val="14"/>
        <color theme="1"/>
        <rFont val="Times New Roman"/>
        <family val="1"/>
        <charset val="204"/>
      </rPr>
      <t xml:space="preserve">выпускников на предприятия </t>
    </r>
    <r>
      <rPr>
        <b/>
        <sz val="14"/>
        <color theme="1"/>
        <rFont val="Times New Roman"/>
        <family val="1"/>
        <charset val="204"/>
      </rPr>
      <t xml:space="preserve">оборонно-промышленного комплекса
</t>
    </r>
    <r>
      <rPr>
        <b/>
        <i/>
        <sz val="14"/>
        <color theme="1"/>
        <rFont val="Times New Roman"/>
        <family val="1"/>
        <charset val="204"/>
      </rPr>
      <t xml:space="preserve">
</t>
    </r>
    <r>
      <rPr>
        <i/>
        <sz val="14"/>
        <color theme="1"/>
        <rFont val="Times New Roman"/>
        <family val="1"/>
        <charset val="204"/>
      </rPr>
      <t>тезисно - вид меры, охват выпускников мерой</t>
    </r>
  </si>
  <si>
    <r>
      <t xml:space="preserve">ПРОВЕРКА 
</t>
    </r>
    <r>
      <rPr>
        <i/>
        <sz val="12"/>
        <color theme="1"/>
        <rFont val="Times New Roman"/>
        <family val="1"/>
        <charset val="204"/>
      </rPr>
      <t>сумма по всем категориям выпускников, распределенных по видам занятости, должна равняться сумме выпускников всего</t>
    </r>
  </si>
  <si>
    <r>
      <t xml:space="preserve">ПРОВЕРКА 
</t>
    </r>
    <r>
      <rPr>
        <i/>
        <sz val="12"/>
        <color theme="1"/>
        <rFont val="Times New Roman"/>
        <family val="1"/>
        <charset val="204"/>
      </rPr>
      <t>число трудоустроеных должно быть распределено по отраслям и число тех, кто будет трудоустроен должно быть распределено по отраслям</t>
    </r>
  </si>
  <si>
    <t>ПРОВЕРКА КОДА</t>
  </si>
  <si>
    <t>01</t>
  </si>
  <si>
    <t>Всего (общая численность выпускников)</t>
  </si>
  <si>
    <t>02</t>
  </si>
  <si>
    <t>из строки 01: имеют договор о целевом обучении</t>
  </si>
  <si>
    <t>27.02.07 Управление качеством продукции, процессов и услуг (по отраслям)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</si>
  <si>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</si>
  <si>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27.02.02 Техническое регулирование и управление качеством</t>
  </si>
  <si>
    <t>нет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</si>
  <si>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</si>
  <si>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</si>
  <si>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</si>
  <si>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</si>
  <si>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</si>
  <si>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</si>
  <si>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</si>
  <si>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</si>
  <si>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</si>
  <si>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</si>
  <si>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</si>
  <si>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</si>
  <si>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</si>
  <si>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</si>
  <si>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</si>
  <si>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</si>
  <si>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</si>
  <si>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</si>
  <si>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</si>
  <si>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</si>
  <si>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</si>
  <si>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</si>
  <si>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</si>
  <si>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</si>
  <si>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</si>
  <si>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</si>
  <si>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</si>
  <si>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</si>
  <si>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</si>
  <si>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</si>
  <si>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</si>
  <si>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</si>
  <si>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</si>
  <si>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</si>
  <si>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</si>
  <si>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</si>
  <si>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</si>
  <si>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</si>
  <si>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</si>
  <si>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</si>
  <si>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</si>
  <si>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</si>
  <si>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</si>
  <si>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</si>
  <si>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</si>
  <si>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</si>
  <si>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</si>
  <si>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</si>
  <si>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</si>
  <si>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</si>
  <si>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</si>
  <si>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</si>
  <si>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</si>
  <si>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</si>
  <si>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</si>
  <si>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</si>
  <si>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</si>
  <si>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</si>
  <si>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</si>
  <si>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</si>
  <si>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</si>
  <si>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</si>
  <si>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</si>
  <si>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</si>
  <si>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</si>
  <si>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</si>
  <si>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</si>
  <si>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</si>
  <si>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</si>
  <si>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</si>
  <si>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</si>
  <si>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</si>
  <si>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</si>
  <si>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</si>
  <si>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</si>
  <si>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</si>
  <si>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</si>
  <si>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</si>
  <si>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</si>
  <si>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Суммарный выпуск СПО 2023 г.
(человек)</t>
  </si>
  <si>
    <t>да</t>
  </si>
  <si>
    <t>имеют заключенный с предприятием ОПК договор о целевом обучении</t>
  </si>
  <si>
    <t>да, доп компетенции включены</t>
  </si>
  <si>
    <t>уже трудоустроен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</si>
  <si>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
</t>
  </si>
  <si>
    <t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</t>
  </si>
  <si>
    <t>подлежат призыву в армию</t>
  </si>
  <si>
    <t>Форма Выпуск-2023. Распределение выпускников СПО 2023 г. по каналам занятости</t>
  </si>
  <si>
    <t>в отрасли спорта</t>
  </si>
  <si>
    <t>Определились с трудоустройством
(по трудовому договору, договору ГПХ в соответствии с трудовым законодательством</t>
  </si>
  <si>
    <t>=</t>
  </si>
  <si>
    <t>+</t>
  </si>
  <si>
    <t>82</t>
  </si>
  <si>
    <t>83</t>
  </si>
  <si>
    <t>из них (из подлежащих призыву в армию): выпускник готов трудоустроиться на предприятие оборонно-промышленного комплекса, но подлежит призыву в армию (предприятием отказано в предоставлении отсрочки)</t>
  </si>
  <si>
    <t>84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</si>
  <si>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</si>
  <si>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</si>
  <si>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</si>
  <si>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</si>
  <si>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</si>
  <si>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</si>
  <si>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</si>
  <si>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</si>
  <si>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</si>
  <si>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</si>
  <si>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</si>
  <si>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</si>
  <si>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</si>
  <si>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</si>
  <si>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</si>
  <si>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</si>
  <si>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</si>
  <si>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</si>
  <si>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</si>
  <si>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</si>
  <si>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</si>
  <si>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</si>
  <si>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</si>
  <si>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</si>
  <si>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</si>
  <si>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</si>
  <si>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</si>
  <si>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</si>
  <si>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</si>
  <si>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</si>
  <si>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</si>
  <si>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</si>
  <si>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</si>
  <si>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</si>
  <si>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</si>
  <si>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</si>
  <si>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</si>
  <si>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</si>
  <si>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</si>
  <si>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</si>
  <si>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</si>
  <si>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</si>
  <si>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</si>
  <si>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</si>
  <si>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</si>
  <si>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</si>
  <si>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</si>
  <si>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</si>
  <si>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</si>
  <si>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</si>
  <si>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</si>
  <si>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</si>
  <si>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</si>
  <si>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</si>
  <si>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</si>
  <si>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</si>
  <si>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</si>
  <si>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</si>
  <si>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</si>
  <si>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</si>
  <si>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</si>
  <si>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</si>
  <si>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</si>
  <si>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</si>
  <si>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</si>
  <si>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</si>
  <si>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</si>
  <si>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</si>
  <si>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</si>
  <si>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</si>
  <si>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</si>
  <si>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</si>
  <si>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</si>
  <si>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</si>
  <si>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</si>
  <si>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</si>
  <si>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</si>
  <si>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</si>
  <si>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</si>
  <si>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</si>
  <si>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</si>
  <si>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</si>
  <si>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</si>
  <si>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</si>
  <si>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</si>
  <si>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</si>
  <si>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</si>
  <si>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</si>
  <si>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</si>
  <si>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</si>
  <si>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</si>
  <si>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</si>
  <si>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</si>
  <si>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</si>
  <si>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</si>
  <si>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</si>
  <si>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</si>
  <si>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</si>
  <si>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</si>
  <si>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</si>
  <si>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</si>
  <si>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</si>
  <si>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</si>
  <si>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</si>
  <si>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</si>
  <si>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</si>
  <si>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</si>
  <si>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</si>
  <si>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</si>
  <si>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</si>
  <si>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</si>
  <si>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</si>
  <si>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</si>
  <si>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</si>
  <si>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</si>
  <si>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</si>
  <si>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</si>
  <si>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</si>
  <si>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</si>
  <si>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</si>
  <si>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</si>
  <si>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</si>
  <si>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</si>
  <si>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</si>
  <si>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</si>
  <si>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</si>
  <si>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</si>
  <si>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</si>
  <si>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</si>
  <si>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</si>
  <si>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</si>
  <si>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</si>
  <si>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</si>
  <si>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</si>
  <si>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</si>
  <si>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</si>
  <si>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</si>
  <si>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</si>
  <si>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</si>
  <si>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</si>
  <si>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</si>
  <si>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</si>
  <si>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</si>
  <si>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</si>
  <si>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</si>
  <si>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</si>
  <si>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</si>
  <si>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</si>
  <si>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</si>
  <si>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</si>
  <si>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</si>
  <si>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</si>
  <si>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</si>
  <si>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</si>
  <si>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</si>
  <si>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</si>
  <si>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</si>
  <si>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</si>
  <si>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</si>
  <si>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</si>
  <si>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</si>
  <si>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</si>
  <si>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</si>
  <si>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</si>
  <si>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</si>
  <si>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</si>
  <si>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</si>
  <si>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</si>
  <si>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</si>
  <si>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</si>
  <si>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</si>
  <si>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</si>
  <si>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</si>
  <si>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</si>
  <si>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</si>
  <si>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</si>
  <si>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</si>
  <si>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</si>
  <si>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</si>
  <si>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</si>
  <si>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</si>
  <si>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</si>
  <si>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</si>
  <si>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</si>
  <si>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</si>
  <si>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</si>
  <si>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</si>
  <si>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</si>
  <si>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</si>
  <si>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</si>
  <si>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</si>
  <si>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</si>
  <si>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</si>
  <si>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</si>
  <si>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</si>
  <si>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</si>
  <si>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</si>
  <si>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</si>
  <si>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</si>
  <si>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</si>
  <si>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</si>
  <si>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</si>
  <si>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</si>
  <si>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</si>
  <si>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</si>
  <si>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</si>
  <si>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</si>
  <si>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</si>
  <si>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</si>
  <si>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</si>
  <si>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</si>
  <si>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</si>
  <si>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</si>
  <si>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</si>
  <si>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</si>
  <si>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</si>
  <si>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</si>
  <si>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</si>
  <si>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</si>
  <si>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</si>
  <si>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</si>
  <si>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</si>
  <si>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</si>
  <si>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</si>
  <si>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</si>
  <si>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</si>
  <si>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</si>
  <si>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</si>
  <si>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</si>
  <si>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</si>
  <si>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</si>
  <si>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</si>
  <si>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</si>
  <si>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</si>
  <si>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</si>
  <si>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</si>
  <si>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</si>
  <si>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</si>
  <si>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</si>
  <si>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</si>
  <si>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</si>
  <si>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</si>
  <si>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</si>
  <si>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</si>
  <si>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</si>
  <si>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</si>
  <si>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</si>
  <si>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</si>
  <si>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</si>
  <si>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</si>
  <si>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</si>
  <si>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</si>
  <si>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</si>
  <si>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</si>
  <si>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</si>
  <si>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</si>
  <si>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</si>
  <si>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</si>
  <si>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</si>
  <si>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</si>
  <si>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</si>
  <si>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</si>
  <si>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</si>
  <si>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</si>
  <si>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</si>
  <si>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</si>
  <si>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</si>
  <si>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</si>
  <si>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</si>
  <si>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</si>
  <si>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</si>
  <si>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</si>
  <si>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</si>
  <si>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</si>
  <si>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</si>
  <si>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</si>
  <si>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</si>
  <si>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</si>
  <si>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</si>
  <si>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</si>
  <si>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</si>
  <si>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</si>
  <si>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</si>
  <si>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</si>
  <si>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</si>
  <si>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</si>
  <si>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</si>
  <si>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</si>
  <si>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</si>
  <si>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</si>
  <si>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</si>
  <si>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</si>
  <si>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</si>
  <si>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</si>
  <si>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</si>
  <si>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</si>
  <si>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</si>
  <si>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</si>
  <si>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</si>
  <si>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</si>
  <si>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</si>
  <si>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</si>
  <si>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</si>
  <si>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</si>
  <si>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</si>
  <si>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</si>
  <si>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</si>
  <si>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</si>
  <si>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</si>
  <si>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</si>
  <si>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</si>
  <si>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</si>
  <si>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</si>
  <si>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</si>
  <si>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</si>
  <si>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</si>
  <si>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</si>
  <si>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</si>
  <si>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</si>
  <si>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</si>
  <si>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</si>
  <si>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</si>
  <si>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</si>
  <si>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</si>
  <si>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</si>
  <si>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</si>
  <si>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</si>
  <si>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</si>
  <si>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</si>
  <si>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</si>
  <si>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27.02.01 Метрология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</si>
  <si>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</si>
  <si>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</si>
  <si>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</si>
  <si>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</si>
  <si>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29.01.01 Скорняк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</si>
  <si>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</si>
  <si>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</si>
  <si>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</si>
  <si>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</si>
  <si>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</si>
  <si>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</si>
  <si>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</si>
  <si>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</si>
  <si>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</si>
  <si>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</si>
  <si>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</si>
  <si>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</si>
  <si>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</si>
  <si>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</si>
  <si>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</si>
  <si>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</si>
  <si>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</si>
  <si>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</si>
  <si>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</si>
  <si>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</si>
  <si>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</si>
  <si>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</si>
  <si>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</si>
  <si>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</si>
  <si>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</si>
  <si>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</si>
  <si>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</si>
  <si>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</si>
  <si>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</si>
  <si>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</si>
  <si>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</si>
  <si>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</si>
  <si>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</si>
  <si>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</si>
  <si>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</si>
  <si>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</si>
  <si>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</si>
  <si>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</si>
  <si>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</si>
  <si>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</si>
  <si>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</si>
  <si>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</si>
  <si>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</si>
  <si>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</si>
  <si>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</si>
  <si>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</si>
  <si>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</si>
  <si>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</si>
  <si>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</si>
  <si>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</si>
  <si>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</si>
  <si>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</si>
  <si>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</si>
  <si>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</si>
  <si>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</si>
  <si>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</si>
  <si>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</si>
  <si>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</si>
  <si>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</si>
  <si>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</si>
  <si>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</si>
  <si>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</si>
  <si>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</si>
  <si>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</si>
  <si>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</si>
  <si>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</si>
  <si>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</si>
  <si>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</si>
  <si>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</si>
  <si>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</si>
  <si>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</si>
  <si>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</si>
  <si>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</si>
  <si>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</si>
  <si>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</si>
  <si>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</si>
  <si>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</si>
  <si>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</si>
  <si>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</si>
  <si>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</si>
  <si>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</si>
  <si>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</si>
  <si>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</si>
  <si>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</si>
  <si>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</si>
  <si>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</si>
  <si>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</si>
  <si>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</si>
  <si>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</si>
  <si>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</si>
  <si>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</si>
  <si>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</si>
  <si>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</si>
  <si>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</si>
  <si>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</si>
  <si>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</si>
  <si>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</si>
  <si>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</si>
  <si>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</si>
  <si>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</si>
  <si>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</si>
  <si>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</si>
  <si>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</si>
  <si>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</si>
  <si>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</si>
  <si>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</si>
  <si>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</si>
  <si>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</si>
  <si>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</si>
  <si>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</si>
  <si>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</si>
  <si>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</si>
  <si>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</si>
  <si>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</si>
  <si>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</si>
  <si>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</si>
  <si>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</si>
  <si>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</si>
  <si>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</si>
  <si>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</si>
  <si>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</si>
  <si>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</si>
  <si>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</si>
  <si>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</si>
  <si>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</si>
  <si>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</si>
  <si>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</si>
  <si>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</si>
  <si>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</si>
  <si>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</si>
  <si>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</si>
  <si>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</si>
  <si>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</si>
  <si>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</si>
  <si>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</si>
  <si>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</si>
  <si>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</si>
  <si>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</si>
  <si>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</si>
  <si>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</si>
  <si>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</si>
  <si>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</si>
  <si>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</si>
  <si>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</si>
  <si>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</si>
  <si>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</si>
  <si>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</si>
  <si>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</si>
  <si>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</si>
  <si>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</si>
  <si>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</si>
  <si>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</si>
  <si>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</si>
  <si>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</si>
  <si>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</si>
  <si>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</si>
  <si>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</si>
  <si>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</si>
  <si>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</si>
  <si>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</si>
  <si>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</si>
  <si>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</si>
  <si>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</si>
  <si>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</si>
  <si>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</si>
  <si>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</si>
  <si>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</si>
  <si>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</si>
  <si>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</si>
  <si>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</si>
  <si>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</si>
  <si>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</si>
  <si>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</si>
  <si>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</si>
  <si>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</si>
  <si>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</si>
  <si>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</si>
  <si>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</si>
  <si>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</si>
  <si>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</si>
  <si>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</si>
  <si>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</si>
  <si>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</si>
  <si>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</si>
  <si>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</si>
  <si>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</si>
  <si>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</si>
  <si>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</si>
  <si>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</si>
  <si>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</si>
  <si>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</si>
  <si>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</si>
  <si>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</si>
  <si>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</si>
  <si>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</si>
  <si>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</si>
  <si>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</si>
  <si>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</si>
  <si>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</si>
  <si>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</si>
  <si>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</si>
  <si>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Год выпуска</t>
  </si>
  <si>
    <t>Запороджкая область</t>
  </si>
  <si>
    <t>Регион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</si>
  <si>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</si>
  <si>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</si>
  <si>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</si>
  <si>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</si>
  <si>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</si>
  <si>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Новый субъект Российской Федерации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</si>
  <si>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</si>
  <si>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</si>
  <si>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</si>
  <si>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Варианты трудоустройства на ОПК</t>
  </si>
  <si>
    <t>выпускник готов трудоустроиться на предприятие, но подлежит призыву в армию (предприятием отказано в предоставлении отсрочки)</t>
  </si>
  <si>
    <t>уже трудоустроен, но подлежит призыву в армию (предприятием отказано в предоставлении отсрочки, хотя выпускник готов продолжать работу)</t>
  </si>
  <si>
    <t>был трудоустроен, но уже призван в армию (трудовой договор расторгнут в связи с призывом)</t>
  </si>
  <si>
    <t>Доп кометенции</t>
  </si>
  <si>
    <t>Наличие договора ОПК</t>
  </si>
  <si>
    <t>будет трудоустроен (определился с трудоустройством) на указанную вакансию</t>
  </si>
  <si>
    <t>2022 (кроме проходивших службу по призыву)</t>
  </si>
  <si>
    <t>2022 (завершившие службу по призыву)</t>
  </si>
  <si>
    <t>Дополнительно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</si>
  <si>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</si>
  <si>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</si>
  <si>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</si>
  <si>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</si>
  <si>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</si>
  <si>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</si>
  <si>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</si>
  <si>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</si>
  <si>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</si>
  <si>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</si>
  <si>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</si>
  <si>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</si>
  <si>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</si>
  <si>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</si>
  <si>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</si>
  <si>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</si>
  <si>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</si>
  <si>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</si>
  <si>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</si>
  <si>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</si>
  <si>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</si>
  <si>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</si>
  <si>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</si>
  <si>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</si>
  <si>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</si>
  <si>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</si>
  <si>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</si>
  <si>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</si>
  <si>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</si>
  <si>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</si>
  <si>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</si>
  <si>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</si>
  <si>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</si>
  <si>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</si>
  <si>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</si>
  <si>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</si>
  <si>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</si>
  <si>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</si>
  <si>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</si>
  <si>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</si>
  <si>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</si>
  <si>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Код и наименование профессии/специальности для ВЫПУСКА</t>
  </si>
  <si>
    <t>Код и наименование профессии/специальности для ПРИЕМА</t>
  </si>
  <si>
    <t>08.02.15 Информационное моделирование в строительстве</t>
  </si>
  <si>
    <t>11.01.08 Оператор почтовой связи</t>
  </si>
  <si>
    <t>11.02.19 Квантовые коммуникации</t>
  </si>
  <si>
    <t>12.02.03 Радиоэлектронные приборы и устройства</t>
  </si>
  <si>
    <t>13.01.15 Машинист энергоблока</t>
  </si>
  <si>
    <t>15.01.29 Контролер качества в машиностроении</t>
  </si>
  <si>
    <t>15.02.10 Мехатроника и робототехника (по отраслям)</t>
  </si>
  <si>
    <t>15.02.17 Монтаж, техническое обслуживание, эксплуатация и ремонт промышленного оборудования (по отраслям)</t>
  </si>
  <si>
    <t>22.01.11 Оператор металлургического производства</t>
  </si>
  <si>
    <t>22.02.08 Металлургическое производство (по видам производства)</t>
  </si>
  <si>
    <t>23.01.09 Помощник машиниста (по видам подвижного состава железнодорожного транспорта)</t>
  </si>
  <si>
    <t>24.02.04 Радиотехнические комплексы и системы управления космических летательных аппаратов</t>
  </si>
  <si>
    <t>26.01.06 Моторист-рулевой</t>
  </si>
  <si>
    <t>27.02.06 Метрологический контроль средств измерений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</si>
  <si>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</si>
  <si>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</si>
  <si>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</si>
  <si>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</si>
  <si>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</si>
  <si>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29.02.11 Полиграфическое производство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</si>
  <si>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</si>
  <si>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</si>
  <si>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</si>
  <si>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36.01.04 Пчеловод</t>
  </si>
  <si>
    <t>36.01.05 Лаборант в области ветеринарии</t>
  </si>
  <si>
    <t>36.02.03 Зоотехния</t>
  </si>
  <si>
    <t>38.02.08 Торговое дело</t>
  </si>
  <si>
    <t>43.01.11 Мастер флористического сервиса</t>
  </si>
  <si>
    <t>УГС для ПРИЕМА</t>
  </si>
  <si>
    <t>57.00.00 ОБЕСПЕЧЕНИЕ ГОСУДАРСТВЕННОЙ БЕЗОПАСНОСТИ</t>
  </si>
  <si>
    <t>УГС для ПРИЕМА3</t>
  </si>
  <si>
    <t>Отчет подготовил и проверил. Соответствие отчета техническим требованиям подтверждаю. Все представленные сведения корректны. В графах 08 и 39 учтены исключительно предприятия ОПК, список которых имеется во всех исполнительных органах субъектов Российской Федерации, осуществляющих государственное управление в сфере образования</t>
  </si>
  <si>
    <t>ФИО</t>
  </si>
  <si>
    <t>Должность</t>
  </si>
  <si>
    <t>зам.дир.по УПР</t>
  </si>
  <si>
    <t>Хамутаев Арби Вахаевич</t>
  </si>
  <si>
    <t>1. Составление резюме с выпускниками. 
2. Участие в ярмарках профессий.
3. Организация встреч студентов выпускных групп с представителями реального состава экономики.
4. Содействие с ЦЗН по вопросам трудоусттройства выпускников.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</si>
</sst>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8B7"/>
        <bgColor rgb="FFE6B8B7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0" fontId="5" fillId="3" borderId="0" applyNumberFormat="0" applyFont="0" applyBorder="0" applyAlignment="0" applyProtection="0"/>
    <xf numFmtId="0" fontId="5" fillId="0" borderId="0" applyNumberFormat="0" applyFont="0" applyBorder="0" applyProtection="0"/>
    <xf numFmtId="0" fontId="2" fillId="0" borderId="0"/>
    <xf numFmtId="0" fontId="5" fillId="0" borderId="0"/>
    <xf numFmtId="0" fontId="15" fillId="0" borderId="0"/>
    <xf numFmtId="0" fontId="16" fillId="0" borderId="0"/>
    <xf numFmtId="0" fontId="2" fillId="0" borderId="0"/>
    <xf numFmtId="0" fontId="1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5" fillId="0" borderId="0"/>
    <xf numFmtId="0" fontId="2" fillId="0" borderId="0"/>
    <xf numFmtId="0" fontId="19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7" fillId="0" borderId="0" xfId="2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20" fillId="0" borderId="0" xfId="0" applyFont="1"/>
    <xf numFmtId="0" fontId="21" fillId="0" borderId="0" xfId="0" applyFont="1"/>
    <xf numFmtId="49" fontId="7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3" fillId="0" borderId="0" xfId="2" applyFont="1" applyAlignment="1">
      <alignment horizontal="center" vertical="top"/>
    </xf>
    <xf numFmtId="49" fontId="7" fillId="0" borderId="9" xfId="2" applyNumberFormat="1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/>
    </xf>
    <xf numFmtId="49" fontId="7" fillId="5" borderId="1" xfId="2" applyNumberFormat="1" applyFont="1" applyFill="1" applyBorder="1" applyAlignment="1">
      <alignment horizontal="center" vertical="top" wrapText="1"/>
    </xf>
    <xf numFmtId="0" fontId="21" fillId="6" borderId="1" xfId="0" applyFont="1" applyFill="1" applyBorder="1"/>
    <xf numFmtId="0" fontId="14" fillId="7" borderId="1" xfId="2" applyFont="1" applyFill="1" applyBorder="1"/>
    <xf numFmtId="0" fontId="14" fillId="5" borderId="1" xfId="2" applyFont="1" applyFill="1" applyBorder="1"/>
    <xf numFmtId="0" fontId="21" fillId="8" borderId="1" xfId="0" applyFont="1" applyFill="1" applyBorder="1"/>
    <xf numFmtId="0" fontId="14" fillId="8" borderId="1" xfId="2" applyFont="1" applyFill="1" applyBorder="1"/>
    <xf numFmtId="0" fontId="0" fillId="0" borderId="0" xfId="0" applyAlignment="1">
      <alignment horizontal="left" vertical="top"/>
    </xf>
    <xf numFmtId="0" fontId="22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8" xfId="2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center" vertical="top" wrapText="1"/>
    </xf>
    <xf numFmtId="1" fontId="13" fillId="0" borderId="1" xfId="2" applyNumberFormat="1" applyFont="1" applyBorder="1" applyAlignment="1">
      <alignment horizontal="center" vertical="top" wrapText="1"/>
    </xf>
    <xf numFmtId="0" fontId="13" fillId="9" borderId="1" xfId="2" applyFont="1" applyFill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top" wrapText="1"/>
    </xf>
    <xf numFmtId="0" fontId="13" fillId="0" borderId="9" xfId="2" applyFont="1" applyBorder="1" applyAlignment="1">
      <alignment horizontal="center" vertical="top" wrapText="1"/>
    </xf>
    <xf numFmtId="0" fontId="13" fillId="0" borderId="17" xfId="2" applyFont="1" applyBorder="1" applyAlignment="1">
      <alignment vertical="top" wrapText="1"/>
    </xf>
    <xf numFmtId="0" fontId="13" fillId="0" borderId="12" xfId="2" applyFont="1" applyBorder="1" applyAlignment="1">
      <alignment horizontal="center" vertical="top" wrapText="1"/>
    </xf>
    <xf numFmtId="1" fontId="13" fillId="0" borderId="11" xfId="2" applyNumberFormat="1" applyFont="1" applyBorder="1" applyAlignment="1">
      <alignment horizontal="center" vertical="top" wrapText="1"/>
    </xf>
    <xf numFmtId="0" fontId="13" fillId="9" borderId="12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center" vertical="top" wrapText="1"/>
    </xf>
    <xf numFmtId="0" fontId="13" fillId="0" borderId="13" xfId="2" applyFont="1" applyBorder="1" applyAlignment="1">
      <alignment vertical="top" wrapText="1"/>
    </xf>
    <xf numFmtId="1" fontId="13" fillId="0" borderId="10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center" vertical="top" wrapText="1"/>
    </xf>
    <xf numFmtId="0" fontId="13" fillId="9" borderId="10" xfId="2" applyFont="1" applyFill="1" applyBorder="1" applyAlignment="1">
      <alignment horizontal="center" vertical="center" wrapText="1"/>
    </xf>
    <xf numFmtId="0" fontId="13" fillId="0" borderId="10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center" vertical="center" wrapText="1"/>
    </xf>
    <xf numFmtId="1" fontId="13" fillId="0" borderId="18" xfId="2" applyNumberFormat="1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 vertical="top" wrapText="1"/>
    </xf>
    <xf numFmtId="1" fontId="13" fillId="0" borderId="10" xfId="2" applyNumberFormat="1" applyFont="1" applyFill="1" applyBorder="1" applyAlignment="1">
      <alignment horizontal="center" vertical="top" wrapText="1"/>
    </xf>
    <xf numFmtId="0" fontId="13" fillId="0" borderId="10" xfId="2" applyFont="1" applyFill="1" applyBorder="1" applyAlignment="1">
      <alignment horizontal="center" vertical="top" wrapText="1"/>
    </xf>
    <xf numFmtId="1" fontId="13" fillId="0" borderId="18" xfId="2" applyNumberFormat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top" wrapText="1"/>
    </xf>
    <xf numFmtId="0" fontId="26" fillId="0" borderId="0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wrapText="1"/>
    </xf>
    <xf numFmtId="0" fontId="14" fillId="0" borderId="0" xfId="2" applyFont="1" applyBorder="1" applyAlignment="1">
      <alignment horizontal="center" wrapText="1"/>
    </xf>
    <xf numFmtId="0" fontId="13" fillId="0" borderId="10" xfId="2" applyFont="1" applyBorder="1" applyAlignment="1">
      <alignment vertical="top" wrapText="1"/>
    </xf>
    <xf numFmtId="0" fontId="14" fillId="0" borderId="0" xfId="2" applyFont="1" applyBorder="1"/>
    <xf numFmtId="0" fontId="14" fillId="0" borderId="0" xfId="2" applyFont="1" applyBorder="1" applyAlignment="1">
      <alignment horizontal="center"/>
    </xf>
    <xf numFmtId="0" fontId="26" fillId="0" borderId="20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left" vertical="top" wrapText="1"/>
    </xf>
    <xf numFmtId="49" fontId="13" fillId="0" borderId="1" xfId="2" applyNumberFormat="1" applyFont="1" applyBorder="1" applyAlignment="1">
      <alignment horizontal="left" vertical="top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top" wrapText="1"/>
    </xf>
    <xf numFmtId="0" fontId="7" fillId="0" borderId="15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7" fillId="0" borderId="16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49" fontId="7" fillId="8" borderId="1" xfId="2" applyNumberFormat="1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/>
    </xf>
    <xf numFmtId="0" fontId="14" fillId="5" borderId="1" xfId="2" applyFont="1" applyFill="1" applyBorder="1" applyAlignment="1">
      <alignment horizontal="center"/>
    </xf>
    <xf numFmtId="49" fontId="7" fillId="7" borderId="10" xfId="2" applyNumberFormat="1" applyFont="1" applyFill="1" applyBorder="1" applyAlignment="1">
      <alignment horizontal="center" vertical="top" wrapText="1"/>
    </xf>
    <xf numFmtId="49" fontId="7" fillId="7" borderId="12" xfId="2" applyNumberFormat="1" applyFont="1" applyFill="1" applyBorder="1" applyAlignment="1">
      <alignment horizontal="center" vertical="top" wrapText="1"/>
    </xf>
    <xf numFmtId="0" fontId="7" fillId="7" borderId="10" xfId="2" applyFont="1" applyFill="1" applyBorder="1" applyAlignment="1">
      <alignment horizontal="center" vertical="top" wrapText="1"/>
    </xf>
    <xf numFmtId="0" fontId="7" fillId="7" borderId="12" xfId="2" applyFont="1" applyFill="1" applyBorder="1" applyAlignment="1">
      <alignment horizontal="center" vertical="top" wrapText="1"/>
    </xf>
    <xf numFmtId="49" fontId="7" fillId="8" borderId="10" xfId="2" applyNumberFormat="1" applyFont="1" applyFill="1" applyBorder="1" applyAlignment="1">
      <alignment horizontal="center" vertical="top" wrapText="1"/>
    </xf>
    <xf numFmtId="49" fontId="7" fillId="8" borderId="12" xfId="2" applyNumberFormat="1" applyFont="1" applyFill="1" applyBorder="1" applyAlignment="1">
      <alignment horizontal="center" vertical="top" wrapText="1"/>
    </xf>
    <xf numFmtId="49" fontId="7" fillId="6" borderId="1" xfId="2" applyNumberFormat="1" applyFont="1" applyFill="1" applyBorder="1" applyAlignment="1">
      <alignment horizontal="center" vertical="top" wrapText="1"/>
    </xf>
    <xf numFmtId="0" fontId="25" fillId="0" borderId="2" xfId="2" applyFont="1" applyBorder="1" applyAlignment="1">
      <alignment vertical="center" shrinkToFit="1"/>
    </xf>
    <xf numFmtId="0" fontId="25" fillId="0" borderId="3" xfId="2" applyFont="1" applyBorder="1" applyAlignment="1">
      <alignment vertical="center" shrinkToFit="1"/>
    </xf>
    <xf numFmtId="0" fontId="25" fillId="0" borderId="4" xfId="2" applyFont="1" applyBorder="1" applyAlignment="1">
      <alignment vertical="center" shrinkToFit="1"/>
    </xf>
    <xf numFmtId="0" fontId="7" fillId="0" borderId="10" xfId="2" applyFont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top" wrapText="1"/>
    </xf>
    <xf numFmtId="49" fontId="8" fillId="0" borderId="10" xfId="2" applyNumberFormat="1" applyFont="1" applyBorder="1" applyAlignment="1">
      <alignment horizontal="center" vertical="top" wrapText="1"/>
    </xf>
    <xf numFmtId="49" fontId="7" fillId="0" borderId="12" xfId="2" applyNumberFormat="1" applyFont="1" applyBorder="1" applyAlignment="1">
      <alignment horizontal="center" vertical="top" wrapText="1"/>
    </xf>
    <xf numFmtId="49" fontId="9" fillId="0" borderId="10" xfId="2" applyNumberFormat="1" applyFont="1" applyBorder="1" applyAlignment="1">
      <alignment horizontal="center" vertical="top" wrapText="1"/>
    </xf>
    <xf numFmtId="49" fontId="9" fillId="0" borderId="12" xfId="2" applyNumberFormat="1" applyFont="1" applyBorder="1" applyAlignment="1">
      <alignment horizontal="center" vertical="top" wrapText="1"/>
    </xf>
  </cellXfs>
  <cellStyles count="23">
    <cellStyle name="cf1" xfId="1"/>
    <cellStyle name="Normal" xfId="5"/>
    <cellStyle name="Обычный" xfId="0" builtinId="0"/>
    <cellStyle name="Обычный 10" xfId="6"/>
    <cellStyle name="Обычный 11" xfId="7"/>
    <cellStyle name="Обычный 2" xfId="2"/>
    <cellStyle name="Обычный 2 2" xfId="8"/>
    <cellStyle name="Обычный 2 2 2 2" xfId="9"/>
    <cellStyle name="Обычный 2 3" xfId="22"/>
    <cellStyle name="Обычный 3" xfId="3"/>
    <cellStyle name="Обычный 3 2" xfId="10"/>
    <cellStyle name="Обычный 3 3" xfId="11"/>
    <cellStyle name="Обычный 3 4" xfId="12"/>
    <cellStyle name="Обычный 3 5" xfId="13"/>
    <cellStyle name="Обычный 32" xfId="14"/>
    <cellStyle name="Обычный 4" xfId="4"/>
    <cellStyle name="Обычный 5" xfId="15"/>
    <cellStyle name="Обычный 5 2" xfId="16"/>
    <cellStyle name="Обычный 6" xfId="17"/>
    <cellStyle name="Обычный 7" xfId="18"/>
    <cellStyle name="Обычный 8" xfId="19"/>
    <cellStyle name="Обычный 9" xfId="20"/>
    <cellStyle name="Финансовый 2" xfId="21"/>
  </cellStyles>
  <dxfs count="21"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_zaprosa_OPK_(8)_viersiia_2%20(&#1040;&#1074;&#1090;&#1086;&#1089;&#1086;&#1093;&#1088;&#1072;&#1085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08.23%20&#1075;&#1086;&#1076;%20&#1090;&#1088;&#1091;&#1076;&#1086;&#1091;&#1089;&#1090;&#1088;&#1086;&#1081;&#1089;&#1090;&#1074;&#1086;%20&#1086;&#1090;&#1095;&#1077;&#1090;&#1099;%2022&#1075;&#1086;&#1076;\13-06-2023_17-48-15\&#1052;&#1086;&#1085;&#1080;&#1090;&#1086;&#1088;&#1080;&#1085;&#1075;%20&#1090;&#1088;&#1091;&#1076;&#1086;&#1091;&#1089;&#1090;&#1088;&#1086;&#1081;&#1089;&#1090;&#1074;&#1072;%20&#1053;&#1043;&#1050;%2013.06.23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о - число предприятий"/>
      <sheetName val="Справочно - минимальные значени"/>
      <sheetName val="Справочно (не редактируется)"/>
      <sheetName val="Форма № Выпуск-2023"/>
      <sheetName val="Форма № Выпуск-ОПК"/>
      <sheetName val="Форма № КЦП"/>
      <sheetName val="Форма № Прием-2023"/>
      <sheetName val="Форма № Прием-2023 (ОПК)"/>
      <sheetName val="Форма совещания-ОПК"/>
    </sheetNames>
    <sheetDataSet>
      <sheetData sheetId="0"/>
      <sheetData sheetId="1"/>
      <sheetData sheetId="2">
        <row r="2">
          <cell r="B2" t="str">
            <v>05.01.01 Гидрометнаблюдатель</v>
          </cell>
        </row>
        <row r="3">
          <cell r="B3" t="str">
            <v>05.02.01 Картография</v>
          </cell>
        </row>
        <row r="4">
          <cell r="B4" t="str">
            <v>05.02.02 Гидрология</v>
          </cell>
        </row>
        <row r="5">
          <cell r="B5" t="str">
            <v>05.02.03 Метеорология</v>
          </cell>
        </row>
        <row r="6">
          <cell r="B6" t="str">
            <v>07.02.01 Архитектура</v>
          </cell>
        </row>
        <row r="7">
          <cell r="B7" t="str">
            <v>08.01.01 Изготовитель арматурных сеток и каркасов</v>
          </cell>
        </row>
        <row r="8">
          <cell r="B8" t="str">
            <v>08.01.02 Монтажник трубопроводов</v>
          </cell>
        </row>
        <row r="9">
          <cell r="B9" t="str">
            <v>08.01.04 Кровельщик</v>
          </cell>
        </row>
        <row r="10">
          <cell r="B10" t="str">
            <v>08.01.05 Мастер столярно-плотничных и паркетных работ</v>
          </cell>
        </row>
        <row r="11">
          <cell r="B11" t="str">
            <v>08.01.06 Мастер сухого строительства</v>
          </cell>
        </row>
        <row r="12">
          <cell r="B12" t="str">
            <v>08.01.07 Мастер общестроительных работ</v>
          </cell>
        </row>
        <row r="13">
          <cell r="B13" t="str">
            <v>08.01.08 Мастер отделочных строительных работ</v>
          </cell>
        </row>
        <row r="14">
          <cell r="B14" t="str">
            <v>08.01.09 Слесарь по строительно-монтажным работам</v>
          </cell>
        </row>
        <row r="15">
          <cell r="B15" t="str">
            <v>08.01.10 Мастер жилищно-коммунального хозяйства</v>
          </cell>
        </row>
        <row r="16">
          <cell r="B16" t="str">
            <v>08.01.11 Машинист машин и оборудования в производстве цемента</v>
          </cell>
        </row>
        <row r="17">
          <cell r="B17" t="str">
            <v>08.01.13 Изготовитель железобетонных изделий</v>
          </cell>
        </row>
        <row r="18">
          <cell r="B18" t="str">
            <v>08.01.14 Монтажник санитарно-технических, вентиляционных систем и оборудования</v>
          </cell>
        </row>
        <row r="19">
          <cell r="B19" t="str">
            <v>08.01.15 Слесарь по изготовлению деталей и узлов технических систем в строительстве</v>
          </cell>
        </row>
        <row r="20">
          <cell r="B20" t="str">
            <v>08.01.16 Электромонтажник по сигнализации, централизации и блокировке</v>
          </cell>
        </row>
        <row r="21">
          <cell r="B21" t="str">
            <v>08.01.17 Электромонтажник-наладчик</v>
          </cell>
        </row>
        <row r="22">
          <cell r="B22" t="str">
            <v>08.01.18 Электромонтажник электрических сетей и электрооборудования</v>
          </cell>
        </row>
        <row r="23">
          <cell r="B23" t="str">
            <v>08.01.19 Электромонтажник по силовым сетям и электрооборудованию</v>
          </cell>
        </row>
        <row r="24">
          <cell r="B24" t="str">
            <v>08.01.21 Монтажник электрических подъемников (лифтов)</v>
          </cell>
        </row>
        <row r="25">
          <cell r="B25" t="str">
            <v>08.01.22 Мастер путевых машин</v>
          </cell>
        </row>
        <row r="26">
          <cell r="B26" t="str">
            <v>08.01.23 Бригадир-путеец</v>
          </cell>
        </row>
        <row r="27">
          <cell r="B27" t="str">
            <v>08.01.24 Мастер столярно-плотничных, паркетных и стекольных работ</v>
          </cell>
        </row>
        <row r="28">
          <cell r="B28" t="str">
            <v>08.01.25 Мастер отделочных строительных и декоративных работ</v>
          </cell>
        </row>
        <row r="29">
          <cell r="B29" t="str">
            <v>08.01.26 Мастер по ремонту и обслуживанию инженерных систем жилищно-коммунального хозяйства</v>
          </cell>
        </row>
        <row r="30">
          <cell r="B30" t="str">
            <v>08.01.27 Мастер общестроительных работ</v>
          </cell>
        </row>
        <row r="31">
          <cell r="B31" t="str">
            <v>08.01.28 Мастер отделочных строительных и декоративных работ</v>
          </cell>
        </row>
        <row r="32">
          <cell r="B32" t="str">
            <v>08.01.29 Мастер по ремонту и обслуживанию инженерных систем жилищно-коммунального хозяйства</v>
          </cell>
        </row>
        <row r="33">
          <cell r="B33" t="str">
            <v>08.01.30 Электромонтажник слаботочных систем</v>
          </cell>
        </row>
        <row r="34">
          <cell r="B34" t="str">
            <v>08.01.31 Электромонтажник электрических сетей и электрооборудования</v>
          </cell>
        </row>
        <row r="35">
          <cell r="B35" t="str">
            <v>08.02.01 Строительство и эксплуатация зданий и сооружений</v>
          </cell>
        </row>
        <row r="36">
          <cell r="B36" t="str">
            <v>08.02.02 Строительство и эксплуатация инженерных сооружений</v>
          </cell>
        </row>
        <row r="37">
          <cell r="B37" t="str">
            <v>08.02.03 Производство неметаллических строительных изделий и конструкций</v>
          </cell>
        </row>
        <row r="38">
          <cell r="B38" t="str">
            <v>08.02.04 Водоснабжение и водоотведение</v>
          </cell>
        </row>
        <row r="39">
          <cell r="B39" t="str">
            <v>08.02.05 Строительство и эксплуатация автомобильных дорог и аэродромов</v>
          </cell>
        </row>
        <row r="40">
          <cell r="B40" t="str">
            <v>08.02.06 Строительство и эксплуатация городских путей сообщения</v>
          </cell>
        </row>
        <row r="41">
          <cell r="B41" t="str">
            <v>08.02.07 Монтаж и эксплуатация внутренних сантехнических устройств, кондиционирования воздуха и вентиляции</v>
          </cell>
        </row>
        <row r="42">
          <cell r="B42" t="str">
            <v>08.02.08 Монтаж и эксплуатация оборудования и систем газоснабжения</v>
          </cell>
        </row>
        <row r="43">
          <cell r="B43" t="str">
            <v>08.02.09 Монтаж, наладка и эксплуатация электрооборудования промышленных и гражданских зданий</v>
          </cell>
        </row>
        <row r="44">
          <cell r="B44" t="str">
            <v>08.02.10 Строительство железных дорог, путь и путевое хозяйство</v>
          </cell>
        </row>
        <row r="45">
          <cell r="B45" t="str">
            <v>08.02.11 Управление, эксплуатация и обслуживание многоквартирного дома</v>
          </cell>
        </row>
        <row r="46">
          <cell r="B46" t="str">
            <v>08.02.12 Строительство и эксплуатация автомобильных дорог, аэродромов и городских путей сообщения</v>
          </cell>
        </row>
        <row r="47">
          <cell r="B47" t="str">
            <v>08.02.13 Монтаж и эксплуатация внутренних сантехнических устройств, кондиционирования воздуха и вентиляции</v>
          </cell>
        </row>
        <row r="48">
          <cell r="B48" t="str">
            <v>08.02.14 Эксплуатация и обслуживание многоквартирного дома</v>
          </cell>
        </row>
        <row r="49">
          <cell r="B49" t="str">
            <v>09.01.01 Наладчик аппаратного и программного обеспечения</v>
          </cell>
        </row>
        <row r="50">
          <cell r="B50" t="str">
            <v>09.01.02 Наладчик компьютерных сетей</v>
          </cell>
        </row>
        <row r="51">
          <cell r="B51" t="str">
            <v>09.01.03 Мастер по обработке цифровой информации</v>
          </cell>
        </row>
        <row r="52">
          <cell r="B52" t="str">
            <v>09.01.03 Оператор информационных систем и ресурсов</v>
          </cell>
        </row>
        <row r="53">
          <cell r="B53" t="str">
            <v>09.01.04 Наладчик аппаратных и программных средств инфокоммуникационных систем</v>
          </cell>
        </row>
        <row r="54">
          <cell r="B54" t="str">
            <v>09.01.05 Оператор технической поддержки</v>
          </cell>
        </row>
        <row r="55">
          <cell r="B55" t="str">
            <v>09.02.01 Компьютерные системы и комплексы</v>
          </cell>
        </row>
        <row r="56">
          <cell r="B56" t="str">
            <v>09.02.02 Компьютерные сети</v>
          </cell>
        </row>
        <row r="57">
          <cell r="B57" t="str">
            <v>09.02.03 Программирование в компьютерных системах</v>
          </cell>
        </row>
        <row r="58">
          <cell r="B58" t="str">
            <v>09.02.04 Информационные системы (по отраслям)</v>
          </cell>
        </row>
        <row r="59">
          <cell r="B59" t="str">
            <v>09.02.05 Прикладная информатика (по отраслям)</v>
          </cell>
        </row>
        <row r="60">
          <cell r="B60" t="str">
            <v>09.02.06 Сетевое и системное администрирование</v>
          </cell>
        </row>
        <row r="61">
          <cell r="B61" t="str">
            <v>09.02.07 Информационные системы и программирование</v>
          </cell>
        </row>
        <row r="62">
          <cell r="B62" t="str">
            <v>09.02.08 Интеллектуальные интегрированные системы</v>
          </cell>
        </row>
        <row r="63">
          <cell r="B63" t="str">
            <v>10.02.01 Организация и технология защиты информации</v>
          </cell>
        </row>
        <row r="64">
          <cell r="B64" t="str">
            <v>10.02.02 Информационная безопасность телекоммуникационных систем</v>
          </cell>
        </row>
        <row r="65">
          <cell r="B65" t="str">
            <v>10.02.03 Информационная безопасность автоматизированных систем</v>
          </cell>
        </row>
        <row r="66">
          <cell r="B66" t="str">
            <v>10.02.04 Обеспечение информационной безопасности телекоммуникационных систем</v>
          </cell>
        </row>
        <row r="67">
          <cell r="B67" t="str">
            <v>10.02.05 Обеспечение информационной безопасности автоматизированных систем</v>
          </cell>
        </row>
        <row r="68">
          <cell r="B68" t="str">
            <v>11.01.01 Монтажник радиоэлектронной аппаратуры и приборов</v>
          </cell>
        </row>
        <row r="69">
          <cell r="B69" t="str">
            <v>11.01.02 Радиомеханик</v>
          </cell>
        </row>
        <row r="70">
          <cell r="B70" t="str">
            <v>11.01.05 Монтажник связи</v>
          </cell>
        </row>
        <row r="71">
          <cell r="B71" t="str">
            <v>11.01.06 Электромонтер оборудования электросвязи и проводного вещания</v>
          </cell>
        </row>
        <row r="72">
          <cell r="B72" t="str">
            <v>11.01.07 Электромонтер по ремонту линейно-кабельных сооружений телефонной связи и проводного вещания</v>
          </cell>
        </row>
        <row r="73">
          <cell r="B73" t="str">
            <v>11.01.08 Оператор связи</v>
          </cell>
        </row>
        <row r="74">
          <cell r="B74" t="str">
            <v>11.01.11 Наладчик технологического оборудования (электронная техника)</v>
          </cell>
        </row>
        <row r="75">
          <cell r="B75" t="str">
            <v>11.02.01 Радиоаппаратостроение</v>
          </cell>
        </row>
        <row r="76">
          <cell r="B76" t="str">
            <v>11.02.02 Техническое обслуживание и ремонт радиоэлектронной техники (по отраслям)</v>
          </cell>
        </row>
        <row r="77">
          <cell r="B77" t="str">
            <v>11.02.03 Эксплуатация оборудования радиосвязи и электрорадионавигации судов</v>
          </cell>
        </row>
        <row r="78">
          <cell r="B78" t="str">
            <v>11.02.04 Радиотехнические комплексы и системы управления космических летательных аппаратов</v>
          </cell>
        </row>
        <row r="79">
          <cell r="B79" t="str">
            <v>11.02.05 Аудиовизуальная техника</v>
          </cell>
        </row>
        <row r="80">
          <cell r="B80" t="str">
            <v>11.02.06 Техническая эксплуатация транспортного радиоэлектронного оборудования (по видам транспорта)</v>
          </cell>
        </row>
        <row r="81">
          <cell r="B81" t="str">
            <v>11.02.07 Радиотехнические информационные системы</v>
          </cell>
        </row>
        <row r="82">
          <cell r="B82" t="str">
            <v>11.02.08 Средства связи с подвижными объектами</v>
          </cell>
        </row>
        <row r="83">
          <cell r="B83" t="str">
            <v>11.02.09 Многоканальные телекоммуникационные системы</v>
          </cell>
        </row>
        <row r="84">
          <cell r="B84" t="str">
            <v>11.02.10 Радиосвязь, радиовещание и телевидение</v>
          </cell>
        </row>
        <row r="85">
          <cell r="B85" t="str">
            <v>11.02.11 Сети связи и системы коммутации</v>
          </cell>
        </row>
        <row r="86">
          <cell r="B86" t="str">
            <v>11.02.12 Почтовая связь</v>
          </cell>
        </row>
        <row r="87">
          <cell r="B87" t="str">
            <v>11.02.13 Твердотельная электроника</v>
          </cell>
        </row>
        <row r="88">
          <cell r="B88" t="str">
            <v>11.02.14 Электронные приборы и устройства</v>
          </cell>
        </row>
        <row r="89">
          <cell r="B89" t="str">
            <v>11.02.15 Инфокоммуникационные сети и системы связи</v>
          </cell>
        </row>
        <row r="90">
          <cell r="B90" t="str">
            <v>11.02.16 Монтаж, техническое обслуживание и ремонт электронных приборов и устройств</v>
          </cell>
        </row>
        <row r="91">
          <cell r="B91" t="str">
            <v>11.02.17 Разработка электронных устройств и систем</v>
          </cell>
        </row>
        <row r="92">
          <cell r="B92" t="str">
            <v>11.02.18 Системы радиосвязи, мобильной связи и телерадиовещания</v>
          </cell>
        </row>
        <row r="93">
          <cell r="B93" t="str">
            <v>12.01.02 Оптик-механик</v>
          </cell>
        </row>
        <row r="94">
          <cell r="B94" t="str">
            <v>12.01.07 Электромеханик по ремонту и обслуживанию электронной медицинской аппаратуры</v>
          </cell>
        </row>
        <row r="95">
          <cell r="B95" t="str">
            <v>12.01.09 Мастер по изготовлению и сборке деталей и узлов оптических и оптико-электронных приборов и систем</v>
          </cell>
        </row>
        <row r="96">
          <cell r="B96" t="str">
            <v>12.02.01 Авиационные приборы и комплексы</v>
          </cell>
        </row>
        <row r="97">
          <cell r="B97" t="str">
            <v>12.02.03 Радиоэлектронные приборные устройства</v>
          </cell>
        </row>
        <row r="98">
          <cell r="B98" t="str">
            <v>12.02.04 Электромеханические приборные устройства</v>
          </cell>
        </row>
        <row r="99">
          <cell r="B99" t="str">
            <v>12.02.05 Оптические и оптико-электронные приборы и системы</v>
          </cell>
        </row>
        <row r="100">
          <cell r="B100" t="str">
            <v>12.02.06 Биотехнические и медицинские аппараты и системы</v>
          </cell>
        </row>
        <row r="101">
          <cell r="B101" t="str">
            <v>12.02.07 Монтаж, техническое обслуживание и ремонт медицинской техники</v>
          </cell>
        </row>
        <row r="102">
          <cell r="B102" t="str">
            <v>12.02.08 Протезно-ортопедическая и реабилитационная техника</v>
          </cell>
        </row>
        <row r="103">
          <cell r="B103" t="str">
            <v>12.02.09 Производство и эксплуатация оптических и оптико-электронных приборов и систем</v>
          </cell>
        </row>
        <row r="104">
          <cell r="B104" t="str">
            <v>12.02.10 Монтаж, техническое обслуживание и ремонт биотехнических и медицинских аппаратов и систем</v>
          </cell>
        </row>
        <row r="105">
          <cell r="B105" t="str">
            <v>13.01.01 Машинист котлов</v>
          </cell>
        </row>
        <row r="106">
          <cell r="B106" t="str">
            <v>13.01.02 Машинист паровых турбин</v>
          </cell>
        </row>
        <row r="107">
          <cell r="B107" t="str">
            <v>13.01.03 Электрослесарь по ремонту оборудования электростанций</v>
          </cell>
        </row>
        <row r="108">
          <cell r="B108" t="str">
            <v>13.01.04 Слесарь по ремонту оборудования электростанций</v>
          </cell>
        </row>
        <row r="109">
          <cell r="B109" t="str">
            <v>13.01.05 Электромонтер по техническому обслуживанию электростанций и сетей</v>
          </cell>
        </row>
        <row r="110">
          <cell r="B110" t="str">
            <v>13.01.06 Электромонтер-линейщик по монтажу воздушных линий высокого напряжения и контактной сети</v>
          </cell>
        </row>
        <row r="111">
          <cell r="B111" t="str">
            <v>13.01.07 Электромонтер по ремонту электросетей</v>
          </cell>
        </row>
        <row r="112">
          <cell r="B112" t="str">
            <v>13.01.10 Электромонтер по ремонту и обслуживанию электрооборудования (по отраслям)</v>
          </cell>
        </row>
        <row r="113">
          <cell r="B113" t="str">
            <v>13.01.13 Электромонтажник-схемщик</v>
          </cell>
        </row>
        <row r="114">
          <cell r="B114" t="str">
            <v>13.01.14 Электромеханик по лифтам</v>
          </cell>
        </row>
        <row r="115">
          <cell r="B115" t="str">
            <v>13.02.01 Тепловые электрические станции</v>
          </cell>
        </row>
        <row r="116">
          <cell r="B116" t="str">
            <v>13.02.02 Теплоснабжение и теплотехническое оборудование</v>
          </cell>
        </row>
        <row r="117">
          <cell r="B117" t="str">
            <v>13.02.03 Электрические станции, сети и системы</v>
          </cell>
        </row>
        <row r="118">
          <cell r="B118" t="str">
            <v>13.02.04 Гидроэлектроэнергетические установки</v>
          </cell>
        </row>
        <row r="119">
          <cell r="B119" t="str">
            <v>13.02.05 Технология воды, топлива и смазочных материалов на электрических станциях</v>
          </cell>
        </row>
        <row r="120">
          <cell r="B120" t="str">
            <v>13.02.06 Релейная защита и автоматизация электроэнергетических систем</v>
          </cell>
        </row>
        <row r="121">
          <cell r="B121" t="str">
            <v>13.02.07 Электроснабжение (по отраслям)</v>
          </cell>
        </row>
        <row r="122">
          <cell r="B122" t="str">
            <v>13.02.08 Электроизоляционная, кабельная и конденсаторная техника</v>
          </cell>
        </row>
        <row r="123">
          <cell r="B123" t="str">
            <v>13.02.09 Монтаж и эксплуатация линий электропередачи</v>
          </cell>
        </row>
        <row r="124">
          <cell r="B124" t="str">
            <v>13.02.10 Электрические машины и аппараты</v>
          </cell>
        </row>
        <row r="125">
          <cell r="B125" t="str">
            <v>13.02.11 Техническая эксплуатация и обслуживание электрического и электромеханического оборудования (по отраслям)</v>
          </cell>
        </row>
        <row r="126">
          <cell r="B126" t="str">
            <v>14.02.01 Атомные электрические станции и установки</v>
          </cell>
        </row>
        <row r="127">
          <cell r="B127" t="str">
            <v>14.02.02 Радиационная безопасность</v>
          </cell>
        </row>
        <row r="128">
          <cell r="B128" t="str">
            <v>15.01.04 Наладчик сварочного и газоплазморезательного оборудования</v>
          </cell>
        </row>
        <row r="129">
          <cell r="B129" t="str">
            <v>15.01.05 Сварщик (ручной и частично механизированной сварки (наплавки)</v>
          </cell>
        </row>
        <row r="130">
          <cell r="B130" t="str">
            <v>15.01.05 Сварщик (электросварочные и газосварочные работы)</v>
          </cell>
        </row>
        <row r="131">
          <cell r="B131" t="str">
            <v>15.01.06 Сварщик на лазерных установках</v>
          </cell>
        </row>
        <row r="132">
          <cell r="B132" t="str">
            <v>15.01.08 Наладчик литейного оборудования</v>
          </cell>
        </row>
        <row r="133">
          <cell r="B133" t="str">
            <v>15.01.09 Машинист лесозаготовительных и трелевочных машин</v>
          </cell>
        </row>
        <row r="134">
          <cell r="B134" t="str">
            <v>15.01.10 Слесарь по ремонту лесозаготовительного оборудования</v>
          </cell>
        </row>
        <row r="135">
          <cell r="B135" t="str">
            <v>15.01.13 Монтажник технологического оборудования (по видам оборудования)</v>
          </cell>
        </row>
        <row r="136">
          <cell r="B136" t="str">
            <v>15.01.17 Электромеханик по торговому и холодильному оборудованию</v>
          </cell>
        </row>
        <row r="137">
          <cell r="B137" t="str">
            <v>15.01.18 Машинист холодильных установок</v>
          </cell>
        </row>
        <row r="138">
          <cell r="B138" t="str">
            <v>15.01.19 Наладчик контрольно-измерительных приборов и автоматики</v>
          </cell>
        </row>
        <row r="139">
          <cell r="B139" t="str">
            <v>15.01.20 Слесарь по контрольно-измерительным приборам и автоматике</v>
          </cell>
        </row>
        <row r="140">
          <cell r="B140" t="str">
            <v>15.01.21 Электромонтер охранно-пожарной сигнализации</v>
          </cell>
        </row>
        <row r="141">
          <cell r="B141" t="str">
            <v>15.01.22 Чертежник-конструктор</v>
          </cell>
        </row>
        <row r="142">
          <cell r="B142" t="str">
            <v>15.01.23 Наладчик станков и оборудования в механообработке</v>
          </cell>
        </row>
        <row r="143">
          <cell r="B143" t="str">
            <v>15.01.25 Станочник (металлообработка)</v>
          </cell>
        </row>
        <row r="144">
          <cell r="B144" t="str">
            <v>15.01.26 Токарь-универсал</v>
          </cell>
        </row>
        <row r="145">
          <cell r="B145" t="str">
            <v>15.01.27 Фрезеровщик-универсал</v>
          </cell>
        </row>
        <row r="146">
          <cell r="B146" t="str">
            <v>15.01.29 Контролер станочных и слесарных работ</v>
          </cell>
        </row>
        <row r="147">
          <cell r="B147" t="str">
            <v>15.01.30 Слесарь</v>
          </cell>
        </row>
        <row r="148">
          <cell r="B148" t="str">
            <v>15.01.31 Мастер контрольно-измерительных приборов и автоматики</v>
          </cell>
        </row>
        <row r="149">
          <cell r="B149" t="str">
            <v>15.01.32 Оператор станков с программным управлением</v>
          </cell>
        </row>
        <row r="150">
          <cell r="B150" t="str">
            <v>15.01.33 Токарь на станках с числовым программным управлением</v>
          </cell>
        </row>
        <row r="151">
          <cell r="B151" t="str">
            <v>15.01.34 Фрезеровщик на станках с числовым программным управлением</v>
          </cell>
        </row>
        <row r="152">
          <cell r="B152" t="str">
            <v>15.01.35 Мастер слесарных работ</v>
          </cell>
        </row>
        <row r="153">
          <cell r="B153" t="str">
            <v>15.01.36 Дефектоскопист</v>
          </cell>
        </row>
        <row r="154">
          <cell r="B154" t="str">
            <v>15.02.01 Монтаж и техническая эксплуатация промышленного оборудования (по отраслям)</v>
          </cell>
        </row>
        <row r="155">
          <cell r="B155" t="str">
            <v>15.02.02 Техническая эксплуатация оборудования для производства электронной техники</v>
          </cell>
        </row>
        <row r="156">
          <cell r="B156" t="str">
            <v>15.02.03 Техническая эксплуатация гидравлических машин, гидроприводов и гидропневмоавтоматики</v>
          </cell>
        </row>
        <row r="157">
          <cell r="B157" t="str">
            <v>15.02.04 Специальные машины и устройства</v>
          </cell>
        </row>
        <row r="158">
          <cell r="B158" t="str">
            <v>15.02.05 Техническая эксплуатация оборудования в торговле и общественном питании</v>
          </cell>
        </row>
        <row r="159">
          <cell r="B159" t="str">
            <v>15.02.06 Монтаж и техническая эксплуатация холодильно-компрессорных машин и установок (по отраслям)</v>
          </cell>
        </row>
        <row r="160">
          <cell r="B160" t="str">
            <v>15.02.06 Монтаж, техническая эксплуатация и ремонт холодильно-компрессорных и теплонасосных машин и установок (по отраслям)</v>
          </cell>
        </row>
        <row r="161">
          <cell r="B161" t="str">
            <v>15.02.07 Автоматизация технологических процессов и производств (по отраслям)</v>
          </cell>
        </row>
        <row r="162">
          <cell r="B162" t="str">
            <v>15.02.08 Технология машиностроения</v>
          </cell>
        </row>
        <row r="163">
          <cell r="B163" t="str">
            <v>15.02.09 Аддитивные технологии</v>
          </cell>
        </row>
        <row r="164">
          <cell r="B164" t="str">
            <v>15.02.10 Мехатроника и мобильная робототехника (по отраслям)</v>
          </cell>
        </row>
        <row r="165">
          <cell r="B165" t="str">
            <v>15.02.11 Техническая эксплуатация и обслуживание роботизированного производства</v>
          </cell>
        </row>
        <row r="166">
          <cell r="B166" t="str">
            <v>15.02.12 Монтаж, техническое обслуживание и ремонт промышленного оборудования (по отраслям)</v>
          </cell>
        </row>
        <row r="167">
          <cell r="B167" t="str">
            <v>15.02.13 Техническое обслуживание и ремонт систем вентиляции и кондиционирования</v>
          </cell>
        </row>
        <row r="168">
          <cell r="B168" t="str">
            <v>15.02.14 Оснащение средствами автоматизации технологических процессов и производств (по отраслям)</v>
          </cell>
        </row>
        <row r="169">
          <cell r="B169" t="str">
            <v>15.02.15 Технология металлообрабатывающего производства</v>
          </cell>
        </row>
        <row r="170">
          <cell r="B170" t="str">
            <v>15.02.16 Технология машиностроения</v>
          </cell>
        </row>
        <row r="171">
          <cell r="B171" t="str">
            <v>18.01.01 Лаборант по физико-механическим испытаниям</v>
          </cell>
        </row>
        <row r="172">
          <cell r="B172" t="str">
            <v>18.01.02 Лаборант-эколог</v>
          </cell>
        </row>
        <row r="173">
          <cell r="B173" t="str">
            <v>18.01.03 Аппаратчик-оператор экологических установок</v>
          </cell>
        </row>
        <row r="174">
          <cell r="B174" t="str">
            <v>18.01.05 Аппаратчик-оператор производства неорганических веществ</v>
          </cell>
        </row>
        <row r="175">
          <cell r="B175" t="str">
            <v>18.01.06 Оператор производства стекловолокна, стекловолокнистых материалов и изделий стеклопластиков</v>
          </cell>
        </row>
        <row r="176">
          <cell r="B176" t="str">
            <v>18.01.08 Мастер-изготовитель деталей и изделий из стекла</v>
          </cell>
        </row>
        <row r="177">
          <cell r="B177" t="str">
            <v>18.01.12 Изготовитель фарфоровых и фаянсовых изделий</v>
          </cell>
        </row>
        <row r="178">
          <cell r="B178" t="str">
            <v>18.01.22 Оператор в производстве шин</v>
          </cell>
        </row>
        <row r="179">
          <cell r="B179" t="str">
            <v>18.01.24 Мастер шиномонтажной мастерской</v>
          </cell>
        </row>
        <row r="180">
          <cell r="B180" t="str">
            <v>18.01.26 Аппаратчик-оператор нефтехимического производства</v>
          </cell>
        </row>
        <row r="181">
          <cell r="B181" t="str">
            <v>18.01.27 Машинист технологических насосов и компрессоров</v>
          </cell>
        </row>
        <row r="182">
          <cell r="B182" t="str">
            <v>18.01.28 Оператор нефтепереработки</v>
          </cell>
        </row>
        <row r="183">
          <cell r="B183" t="str">
            <v>18.01.29 Мастер по обслуживанию магистральных трубопроводов</v>
          </cell>
        </row>
        <row r="184">
          <cell r="B184" t="str">
            <v>18.01.31 Машинист машин коксохимического производства</v>
          </cell>
        </row>
        <row r="185">
          <cell r="B185" t="str">
            <v>18.01.32 Аппаратчик-оператор азотных производств и продуктов органического синтеза</v>
          </cell>
        </row>
        <row r="186">
          <cell r="B186" t="str">
            <v>18.01.33 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187">
          <cell r="B187" t="str">
            <v>18.02.01 Аналитический контроль качества химических соединений</v>
          </cell>
        </row>
        <row r="188">
          <cell r="B188" t="str">
            <v>18.02.03 Химическая технология неорганических веществ</v>
          </cell>
        </row>
        <row r="189">
          <cell r="B189" t="str">
            <v>18.02.04 Электрохимическое производство</v>
          </cell>
        </row>
        <row r="190">
          <cell r="B190" t="str">
            <v>18.02.05 Производство тугоплавких неметаллических и силикатных материалов и изделий</v>
          </cell>
        </row>
        <row r="191">
          <cell r="B191" t="str">
            <v>18.02.06 Химическая технология органических веществ</v>
          </cell>
        </row>
        <row r="192">
          <cell r="B192" t="str">
            <v>18.02.07 Технология производства и переработки пластических масс и эластомеров</v>
          </cell>
        </row>
        <row r="193">
          <cell r="B193" t="str">
            <v>18.02.09 Переработка нефти и газа</v>
          </cell>
        </row>
        <row r="194">
          <cell r="B194" t="str">
            <v>18.02.10 Коксохимическое производство</v>
          </cell>
        </row>
        <row r="195">
          <cell r="B195" t="str">
            <v>18.02.11 Технология пиротехнических составов и изделий</v>
          </cell>
        </row>
        <row r="196">
          <cell r="B196" t="str">
            <v>18.02.12 Технология аналитического контроля химических соединений</v>
          </cell>
        </row>
        <row r="197">
          <cell r="B197" t="str">
            <v>18.02.13 Технология производства изделий из полимерных композитов</v>
          </cell>
        </row>
        <row r="198">
          <cell r="B198" t="str">
            <v>19.01.01 Аппаратчик-оператор в биотехнологии</v>
          </cell>
        </row>
        <row r="199">
          <cell r="B199" t="str">
            <v>19.01.02 Лаборант-аналитик</v>
          </cell>
        </row>
        <row r="200">
          <cell r="B200" t="str">
            <v>19.01.04 Пекарь</v>
          </cell>
        </row>
        <row r="201">
          <cell r="B201" t="str">
            <v>19.01.06 Аппаратчик производства сахара</v>
          </cell>
        </row>
        <row r="202">
          <cell r="B202" t="str">
            <v>19.01.07 Кондитер сахаристых изделий</v>
          </cell>
        </row>
        <row r="203">
          <cell r="B203" t="str">
            <v>19.01.09 Наладчик оборудования в производстве пищевой продукции (по отраслям производства)</v>
          </cell>
        </row>
        <row r="204">
          <cell r="B204" t="str">
            <v>19.01.09 Мастер по эксплуатации, механизации, автоматизации и роботизации технологического оборудования и процессов пищевой промышленности</v>
          </cell>
        </row>
        <row r="205">
          <cell r="B205" t="str">
            <v>19.01.10 Мастер производства молочной продукции</v>
          </cell>
        </row>
        <row r="206">
          <cell r="B206" t="str">
            <v>19.01.11 Изготовитель мороженого</v>
          </cell>
        </row>
        <row r="207">
          <cell r="B207" t="str">
            <v>19.01.12 Переработчик скота и мяса</v>
          </cell>
        </row>
        <row r="208">
          <cell r="B208" t="str">
            <v>19.01.14 Оператор процессов колбасного производства</v>
          </cell>
        </row>
        <row r="209">
          <cell r="B209" t="str">
            <v>19.01.15 Аппаратчик получения растительного масла</v>
          </cell>
        </row>
        <row r="210">
          <cell r="B210" t="str">
            <v>19.01.18 Аппаратчик-оператор производства продуктов питания из растительного сырья</v>
          </cell>
        </row>
        <row r="211">
          <cell r="B211" t="str">
            <v>19.01.19 Аппаратчик-оператор производства продуктов питания животного происхождения</v>
          </cell>
        </row>
        <row r="212">
          <cell r="B212" t="str">
            <v>19.01.20 Аппаратчик-оператор производства продукции общественного питания массового изготовления и специализированных пищевых продуктов</v>
          </cell>
        </row>
        <row r="213">
          <cell r="B213" t="str">
            <v>19.02.01 Биохимическое производство</v>
          </cell>
        </row>
        <row r="214">
          <cell r="B214" t="str">
            <v>19.02.02 Технология хранения и переработки зерна</v>
          </cell>
        </row>
        <row r="215">
          <cell r="B215" t="str">
            <v>19.02.03 Технология хлеба, кондитерских и макаронных изделий</v>
          </cell>
        </row>
        <row r="216">
          <cell r="B216" t="str">
            <v>19.02.04 Технология сахаристых продуктов</v>
          </cell>
        </row>
        <row r="217">
          <cell r="B217" t="str">
            <v>19.02.05 Технология бродильных производств и виноделие</v>
          </cell>
        </row>
        <row r="218">
          <cell r="B218" t="str">
            <v>19.02.06 Технология консервов и пищеконцентратов</v>
          </cell>
        </row>
        <row r="219">
          <cell r="B219" t="str">
            <v>19.02.07 Технология молока и молочных продуктов</v>
          </cell>
        </row>
        <row r="220">
          <cell r="B220" t="str">
            <v>19.02.08 Технология мяса и мясных продуктов</v>
          </cell>
        </row>
        <row r="221">
          <cell r="B221" t="str">
            <v>19.02.09 Технология жиров и жирозаменителей</v>
          </cell>
        </row>
        <row r="222">
          <cell r="B222" t="str">
            <v>19.02.10 Технология продукции общественного питания</v>
          </cell>
        </row>
        <row r="223">
          <cell r="B223" t="str">
            <v>19.02.11 Технология продуктов питания из растительного сырья</v>
          </cell>
        </row>
        <row r="224">
          <cell r="B224" t="str">
            <v>19.02.12 Технология продуктов питания животного происхождения</v>
          </cell>
        </row>
        <row r="225">
          <cell r="B225" t="str">
            <v>19.02.13 Технология продуктов общественного питания массового изготовления и специализированных пищевых продуктов</v>
          </cell>
        </row>
        <row r="226">
          <cell r="B226" t="str">
            <v>19.02.14 Эксплуатация, механизация, автоматизация и роботизация технологического оборудования и процессов пищевой промышленности</v>
          </cell>
        </row>
        <row r="227">
          <cell r="B227" t="str">
            <v>19.02.15 Биотехнология пищевой промышленности</v>
          </cell>
        </row>
        <row r="228">
          <cell r="B228" t="str">
            <v>20.01.01 Пожарный</v>
          </cell>
        </row>
        <row r="229">
          <cell r="B229" t="str">
            <v>20.02.01 Рациональное использование природохозяйственных комплексов</v>
          </cell>
        </row>
        <row r="230">
          <cell r="B230" t="str">
            <v>20.02.01 Экологическая безопасность природных комплексов</v>
          </cell>
        </row>
        <row r="231">
          <cell r="B231" t="str">
            <v>20.02.02 Защита в чрезвычайных ситуациях</v>
          </cell>
        </row>
        <row r="232">
          <cell r="B232" t="str">
            <v>20.02.03 Природоохранное обустройство территорий</v>
          </cell>
        </row>
        <row r="233">
          <cell r="B233" t="str">
            <v>20.02.04 Пожарная безопасность</v>
          </cell>
        </row>
        <row r="234">
          <cell r="B234" t="str">
            <v>20.02.05 Организация оперативного (экстренного) реагирования в чрезвычайных ситуациях</v>
          </cell>
        </row>
        <row r="235">
          <cell r="B235" t="str">
            <v>20.02.06 Безопасность на акватории</v>
          </cell>
        </row>
        <row r="236">
          <cell r="B236" t="str">
            <v>21.01.01 Оператор нефтяных и газовых скважин</v>
          </cell>
        </row>
        <row r="237">
          <cell r="B237" t="str">
            <v>21.01.02 Оператор по ремонту скважин</v>
          </cell>
        </row>
        <row r="238">
          <cell r="B238" t="str">
            <v>21.01.03 Бурильщик эксплуатационных и разведочных скважин</v>
          </cell>
        </row>
        <row r="239">
          <cell r="B239" t="str">
            <v>21.01.04 Машинист на буровых установках</v>
          </cell>
        </row>
        <row r="240">
          <cell r="B240" t="str">
            <v>21.01.07 Бурильщик морского бурения скважин</v>
          </cell>
        </row>
        <row r="241">
          <cell r="B241" t="str">
            <v>21.01.08 Машинист на открытых горных работах</v>
          </cell>
        </row>
        <row r="242">
          <cell r="B242" t="str">
            <v>21.01.10 Ремонтник горного оборудования</v>
          </cell>
        </row>
        <row r="243">
          <cell r="B243" t="str">
            <v>21.01.13 Проходчик</v>
          </cell>
        </row>
        <row r="244">
          <cell r="B244" t="str">
            <v>21.01.15 Электрослесарь подземный</v>
          </cell>
        </row>
        <row r="245">
          <cell r="B245" t="str">
            <v>21.01.16 Обогатитель полезных ископаемых</v>
          </cell>
        </row>
        <row r="246">
          <cell r="B246" t="str">
            <v>21.02.01 Разработка и эксплуатация нефтяных и газовых месторождений</v>
          </cell>
        </row>
        <row r="247">
          <cell r="B247" t="str">
            <v>21.02.02 Бурение нефтяных и газовых скважин</v>
          </cell>
        </row>
        <row r="248">
          <cell r="B248" t="str">
            <v>21.02.03 Сооружение и эксплуатация газонефтепроводов и газонефтехранилищ</v>
          </cell>
        </row>
        <row r="249">
          <cell r="B249" t="str">
            <v>21.02.04 Землеустройство</v>
          </cell>
        </row>
        <row r="250">
          <cell r="B250" t="str">
            <v>21.02.05 Земельно-имущественные отношения</v>
          </cell>
        </row>
        <row r="251">
          <cell r="B251" t="str">
            <v>21.02.06 Информационные системы обеспечения градостроительной деятельности</v>
          </cell>
        </row>
        <row r="252">
          <cell r="B252" t="str">
            <v>21.02.07 Аэрофотогеодезия</v>
          </cell>
        </row>
        <row r="253">
          <cell r="B253" t="str">
            <v>21.02.08 Прикладная геодезия</v>
          </cell>
        </row>
        <row r="254">
          <cell r="B254" t="str">
            <v>21.02.09 Гидрогеология и инженерная геология</v>
          </cell>
        </row>
        <row r="255">
          <cell r="B255" t="str">
            <v>21.02.10 Геология и разведка нефтяных и газовых месторождений</v>
          </cell>
        </row>
        <row r="256">
          <cell r="B256" t="str">
            <v>21.02.11 Геофизические методы поисков и разведки месторождений полезных ископаемых</v>
          </cell>
        </row>
        <row r="257">
          <cell r="B257" t="str">
            <v>21.02.12 Технология и техника разведки месторождений полезных ископаемых</v>
          </cell>
        </row>
        <row r="258">
          <cell r="B258" t="str">
            <v>21.02.13 Геологическая съемка, поиски и разведка месторождений полезных ископаемых</v>
          </cell>
        </row>
        <row r="259">
          <cell r="B259" t="str">
            <v>21.02.14 Маркшейдерское дело</v>
          </cell>
        </row>
        <row r="260">
          <cell r="B260" t="str">
            <v>21.02.15 Открытые горные работы</v>
          </cell>
        </row>
        <row r="261">
          <cell r="B261" t="str">
            <v>21.02.16 Шахтное строительство</v>
          </cell>
        </row>
        <row r="262">
          <cell r="B262" t="str">
            <v>21.02.17 Подземная разработка месторождений полезных ископаемых</v>
          </cell>
        </row>
        <row r="263">
          <cell r="B263" t="str">
            <v>21.02.18 Обогащение полезных ископаемых</v>
          </cell>
        </row>
        <row r="264">
          <cell r="B264" t="str">
            <v>21.02.19 Землеустройство</v>
          </cell>
        </row>
        <row r="265">
          <cell r="B265" t="str">
            <v>21.02.20 Прикладная геодезия</v>
          </cell>
        </row>
        <row r="266">
          <cell r="B266" t="str">
            <v>22.01.03 Машинист крана металлургического производства</v>
          </cell>
        </row>
        <row r="267">
          <cell r="B267" t="str">
            <v>22.01.04 Контролер металлургического производства</v>
          </cell>
        </row>
        <row r="268">
          <cell r="B268" t="str">
            <v>22.01.05 Аппаратчик-оператор в производстве цветных металлов</v>
          </cell>
        </row>
        <row r="269">
          <cell r="B269" t="str">
            <v>22.01.08 Оператор прокатного производства</v>
          </cell>
        </row>
        <row r="270">
          <cell r="B270" t="str">
            <v>22.01.09 Оператор трубного производства</v>
          </cell>
        </row>
        <row r="271">
          <cell r="B271" t="str">
            <v>22.02.01 Металлургия черных металлов</v>
          </cell>
        </row>
        <row r="272">
          <cell r="B272" t="str">
            <v>22.02.02 Металлургия цветных металлов</v>
          </cell>
        </row>
        <row r="273">
          <cell r="B273" t="str">
            <v>22.02.03 Литейное производство черных и цветных металлов</v>
          </cell>
        </row>
        <row r="274">
          <cell r="B274" t="str">
            <v>22.02.04 Металловедение и термическая обработка металлов</v>
          </cell>
        </row>
        <row r="275">
          <cell r="B275" t="str">
            <v>22.02.05 Обработка металлов давлением</v>
          </cell>
        </row>
        <row r="276">
          <cell r="B276" t="str">
            <v>22.02.06 Сварочное производство</v>
          </cell>
        </row>
        <row r="277">
          <cell r="B277" t="str">
            <v>22.02.07 Порошковая металлургия, композиционные материалы, покрытия</v>
          </cell>
        </row>
        <row r="278">
          <cell r="B278" t="str">
            <v>23.01.01 Оператор транспортного терминала</v>
          </cell>
        </row>
        <row r="279">
          <cell r="B279" t="str">
            <v>23.01.02 Докер-механизатор</v>
          </cell>
        </row>
        <row r="280">
          <cell r="B280" t="str">
            <v>23.01.03 Автомеханик</v>
          </cell>
        </row>
        <row r="281">
          <cell r="B281" t="str">
            <v>23.01.04 Водитель городского электротранспорта</v>
          </cell>
        </row>
        <row r="282">
          <cell r="B282" t="str">
            <v>23.01.06 Машинист дорожных и строительных машин</v>
          </cell>
        </row>
        <row r="283">
          <cell r="B283" t="str">
            <v>23.01.07 Машинист крана (крановщик)</v>
          </cell>
        </row>
        <row r="284">
          <cell r="B284" t="str">
            <v>23.01.08 Слесарь по ремонту строительных машин</v>
          </cell>
        </row>
        <row r="285">
          <cell r="B285" t="str">
            <v>23.01.09 Машинист локомотива</v>
          </cell>
        </row>
        <row r="286">
          <cell r="B286" t="str">
            <v>23.01.10 Слесарь по обслуживанию и ремонту подвижного состава</v>
          </cell>
        </row>
        <row r="287">
          <cell r="B287" t="str">
            <v>23.01.11 Слесарь-электрик по ремонту электрооборудования подвижного состава (электровозов, электропоездов)</v>
          </cell>
        </row>
        <row r="288">
          <cell r="B288" t="str">
            <v>23.01.12 Слесарь-электрик метрополитена</v>
          </cell>
        </row>
        <row r="289">
          <cell r="B289" t="str">
            <v>23.01.13 Электромонтер тяговой подстанции</v>
          </cell>
        </row>
        <row r="290">
          <cell r="B290" t="str">
            <v>23.01.14 Электромонтер устройств сигнализации, централизации, блокировки (СЦБ)</v>
          </cell>
        </row>
        <row r="291">
          <cell r="B291" t="str">
            <v>23.01.15 Оператор поста централизации</v>
          </cell>
        </row>
        <row r="292">
          <cell r="B292" t="str">
            <v>23.01.16 Составитель поездов</v>
          </cell>
        </row>
        <row r="293">
          <cell r="B293" t="str">
            <v>23.01.17 Мастер по ремонту и обслуживанию автомобилей</v>
          </cell>
        </row>
        <row r="294">
          <cell r="B294" t="str">
            <v>23.02.01 Организация перевозок и управление на транспорте (по видам)</v>
          </cell>
        </row>
        <row r="295">
          <cell r="B295" t="str">
            <v>23.02.02 Автомобиле- и тракторостроение</v>
          </cell>
        </row>
        <row r="296">
          <cell r="B296" t="str">
            <v>23.02.03 Техническое обслуживание и ремонт автомобильного транспорта</v>
          </cell>
        </row>
        <row r="297">
          <cell r="B297" t="str">
            <v>23.02.04 Техническая эксплуатация подъемно-транспортных, строительных, дорожных машин и оборудования (по отраслям)</v>
          </cell>
        </row>
        <row r="298">
          <cell r="B298" t="str">
            <v>23.02.05 Эксплуатация транспортного электрооборудования и автоматики (по видам транспорта, за исключением водного)</v>
          </cell>
        </row>
        <row r="299">
          <cell r="B299" t="str">
            <v>23.02.06 Техническая эксплуатация подвижного состава железных дорог</v>
          </cell>
        </row>
        <row r="300">
          <cell r="B300" t="str">
            <v>23.02.07 Техническое обслуживание и ремонт двигателей, систем и агрегатов автомобилей</v>
          </cell>
        </row>
        <row r="301">
          <cell r="B301" t="str">
            <v>24.01.01 Слесарь-сборщик авиационной техники</v>
          </cell>
        </row>
        <row r="302">
          <cell r="B302" t="str">
            <v>24.01.02 Электромонтажник авиационной техники</v>
          </cell>
        </row>
        <row r="303">
          <cell r="B303" t="str">
            <v>24.01.04 Слесарь по ремонту авиационной техники</v>
          </cell>
        </row>
        <row r="304">
          <cell r="B304" t="str">
            <v>24.02.01 Производство летательных аппаратов</v>
          </cell>
        </row>
        <row r="305">
          <cell r="B305" t="str">
            <v>24.02.02 Производство авиационных двигателей</v>
          </cell>
        </row>
        <row r="306">
          <cell r="B306" t="str">
            <v>25.02.01 Техническая эксплуатация летательных аппаратов и двигателей</v>
          </cell>
        </row>
        <row r="307">
          <cell r="B307" t="str">
            <v>25.02.02 Обслуживание летательных аппаратов горюче-смазочными материалами</v>
          </cell>
        </row>
        <row r="308">
          <cell r="B308" t="str">
            <v>25.02.03 Техническая эксплуатация электрифицированных и пилотажно-навигационных комплексов</v>
          </cell>
        </row>
        <row r="309">
          <cell r="B309" t="str">
            <v>25.02.04 Летная эксплуатация летательных аппаратов</v>
          </cell>
        </row>
        <row r="310">
          <cell r="B310" t="str">
            <v>25.02.05 Управление движением воздушного транспорта</v>
          </cell>
        </row>
        <row r="311">
          <cell r="B311" t="str">
            <v>25.02.06 Производство и обслуживание авиационной техники</v>
          </cell>
        </row>
        <row r="312">
          <cell r="B312" t="str">
            <v>25.02.07 Техническое обслуживание авиационных двигателей</v>
          </cell>
        </row>
        <row r="313">
          <cell r="B313" t="str">
            <v>25.02.08 Эксплуатация беспилотных авиационных систем</v>
          </cell>
        </row>
        <row r="314">
          <cell r="B314" t="str">
            <v>25.02.09 Организация воздушных перевозок и авиационных работ</v>
          </cell>
        </row>
        <row r="315">
          <cell r="B315" t="str">
            <v>26.01.01 Судостроитель-судоремонтник металлических судов</v>
          </cell>
        </row>
        <row r="316">
          <cell r="B316" t="str">
            <v>26.01.02 Судостроитель-судоремонтник неметаллических судов</v>
          </cell>
        </row>
        <row r="317">
          <cell r="B317" t="str">
            <v>26.01.03 Слесарь-монтажник судовой</v>
          </cell>
        </row>
        <row r="318">
          <cell r="B318" t="str">
            <v>26.01.05 Электрорадиомонтажник судовой</v>
          </cell>
        </row>
        <row r="319">
          <cell r="B319" t="str">
            <v>26.01.06 Судоводитель-помощник механика маломерного судна</v>
          </cell>
        </row>
        <row r="320">
          <cell r="B320" t="str">
            <v>26.01.07 Матрос</v>
          </cell>
        </row>
        <row r="321">
          <cell r="B321" t="str">
            <v>26.01.08 Моторист (машинист)</v>
          </cell>
        </row>
        <row r="322">
          <cell r="B322" t="str">
            <v>26.01.09 Моторист судовой</v>
          </cell>
        </row>
        <row r="323">
          <cell r="B323" t="str">
            <v>26.01.10 Механик маломерного судна</v>
          </cell>
        </row>
        <row r="324">
          <cell r="B324" t="str">
            <v>26.01.12 Электрик судовой</v>
          </cell>
        </row>
        <row r="325">
          <cell r="B325" t="str">
            <v>26.01.13 Водолаз</v>
          </cell>
        </row>
        <row r="326">
          <cell r="B326" t="str">
            <v>26.02.01 Эксплуатация внутренних водных путей</v>
          </cell>
        </row>
        <row r="327">
          <cell r="B327" t="str">
            <v>26.02.02 Судостроение</v>
          </cell>
        </row>
        <row r="328">
          <cell r="B328" t="str">
            <v>26.02.03 Судовождение</v>
          </cell>
        </row>
        <row r="329">
          <cell r="B329" t="str">
            <v>26.02.04 Монтаж и техническое обслуживание судовых машин и механизмов</v>
          </cell>
        </row>
        <row r="330">
          <cell r="B330" t="str">
            <v>26.02.05 Эксплуатация судовых энергетических установок</v>
          </cell>
        </row>
        <row r="331">
          <cell r="B331" t="str">
            <v>26.02.06 Эксплуатация судового электрооборудования и средств автоматики</v>
          </cell>
        </row>
        <row r="332">
          <cell r="B332" t="str">
            <v>27.01.01 Контролер измерительных приборов</v>
          </cell>
        </row>
        <row r="333">
          <cell r="B333" t="str">
            <v>27.02.01 Метрология</v>
          </cell>
        </row>
        <row r="334">
          <cell r="B334" t="str">
            <v>27.02.02 Техническое регулирование и управление качеством</v>
          </cell>
        </row>
        <row r="335">
          <cell r="B335" t="str">
            <v>27.02.03 Автоматика и телемеханика на транспорте (железнодорожном транспорте)</v>
          </cell>
        </row>
        <row r="336">
          <cell r="B336" t="str">
            <v>27.02.04 Автоматические системы управления</v>
          </cell>
        </row>
        <row r="337">
          <cell r="B337" t="str">
            <v>27.02.05 Системы и средства диспетчерского управления</v>
          </cell>
        </row>
        <row r="338">
          <cell r="B338" t="str">
            <v>27.02.06 Контроль работы измерительных приборов</v>
          </cell>
        </row>
        <row r="339">
          <cell r="B339" t="str">
            <v>27.02.07 Управление качеством продукции, процессов и услуг (по отраслям)</v>
          </cell>
        </row>
        <row r="340">
          <cell r="B340" t="str">
            <v>29.01.01 Скорняк</v>
          </cell>
        </row>
        <row r="341">
          <cell r="B341" t="str">
            <v>29.01.02 Обувщик (широкого профиля)</v>
          </cell>
        </row>
        <row r="342">
          <cell r="B342" t="str">
            <v>29.01.03 Сборщик обуви</v>
          </cell>
        </row>
        <row r="343">
          <cell r="B343" t="str">
            <v>29.01.04 Художник по костюму</v>
          </cell>
        </row>
        <row r="344">
          <cell r="B344" t="str">
            <v>29.01.05 Закройщик</v>
          </cell>
        </row>
        <row r="345">
          <cell r="B345" t="str">
            <v>29.01.07 Портной</v>
          </cell>
        </row>
        <row r="346">
          <cell r="B346" t="str">
            <v>29.01.08 Оператор швейного оборудования</v>
          </cell>
        </row>
        <row r="347">
          <cell r="B347" t="str">
            <v>29.01.09 Вышивальщица</v>
          </cell>
        </row>
        <row r="348">
          <cell r="B348" t="str">
            <v>29.01.10 Модистка головных уборов</v>
          </cell>
        </row>
        <row r="349">
          <cell r="B349" t="str">
            <v>29.01.16 Ткач</v>
          </cell>
        </row>
        <row r="350">
          <cell r="B350" t="str">
            <v>29.01.17 Оператор вязально-швейного оборудования</v>
          </cell>
        </row>
        <row r="351">
          <cell r="B351" t="str">
            <v>29.01.24 Оператор электронного набора и верстки</v>
          </cell>
        </row>
        <row r="352">
          <cell r="B352" t="str">
            <v>29.01.25 Переплетчик</v>
          </cell>
        </row>
        <row r="353">
          <cell r="B353" t="str">
            <v>29.01.26 Печатник плоской печати</v>
          </cell>
        </row>
        <row r="354">
          <cell r="B354" t="str">
            <v>29.01.27 Мастер печатного дела</v>
          </cell>
        </row>
        <row r="355">
          <cell r="B355" t="str">
            <v>29.01.28 Огранщик алмазов в бриллианты</v>
          </cell>
        </row>
        <row r="356">
          <cell r="B356" t="str">
            <v>29.01.29 Мастер столярного и мебельного производства</v>
          </cell>
        </row>
        <row r="357">
          <cell r="B357" t="str">
            <v>29.02.01 Конструирование, моделирование и технология изделий из кожи</v>
          </cell>
        </row>
        <row r="358">
          <cell r="B358" t="str">
            <v>29.02.02 Технология кожи и меха</v>
          </cell>
        </row>
        <row r="359">
          <cell r="B359" t="str">
            <v>29.02.03 Конструирование, моделирование и технология изделий из меха</v>
          </cell>
        </row>
        <row r="360">
          <cell r="B360" t="str">
            <v>29.02.04 Конструирование, моделирование и технология швейных изделий</v>
          </cell>
        </row>
        <row r="361">
          <cell r="B361" t="str">
            <v>29.02.05 Технология текстильных изделий (по видам)</v>
          </cell>
        </row>
        <row r="362">
          <cell r="B362" t="str">
            <v>29.02.06 Полиграфическое производство</v>
          </cell>
        </row>
        <row r="363">
          <cell r="B363" t="str">
            <v>29.02.07 Производство изделий из бумаги и картона</v>
          </cell>
        </row>
        <row r="364">
          <cell r="B364" t="str">
            <v>29.02.08 Технология обработки алмазов</v>
          </cell>
        </row>
        <row r="365">
          <cell r="B365" t="str">
            <v>29.02.09 Печатное дело</v>
          </cell>
        </row>
        <row r="366">
          <cell r="B366" t="str">
            <v>29.02.10 Конструирование, моделирование и технология изготовления изделий легкой промышленности (по видам)</v>
          </cell>
        </row>
        <row r="367">
          <cell r="B367" t="str">
            <v>31.02.01 Лечебное дело</v>
          </cell>
        </row>
        <row r="368">
          <cell r="B368" t="str">
            <v>31.02.02 Акушерское дело</v>
          </cell>
        </row>
        <row r="369">
          <cell r="B369" t="str">
            <v>31.02.03 Лабораторная диагностика</v>
          </cell>
        </row>
        <row r="370">
          <cell r="B370" t="str">
            <v>31.02.04 Медицинская оптика</v>
          </cell>
        </row>
        <row r="371">
          <cell r="B371" t="str">
            <v>31.02.05 Стоматология ортопедическая</v>
          </cell>
        </row>
        <row r="372">
          <cell r="B372" t="str">
            <v>31.02.06 Стоматология профилактическая</v>
          </cell>
        </row>
        <row r="373">
          <cell r="B373" t="str">
            <v>32.02.01 Медико-профилактическое дело</v>
          </cell>
        </row>
        <row r="374">
          <cell r="B374" t="str">
            <v>33.02.01 Фармация</v>
          </cell>
        </row>
        <row r="375">
          <cell r="B375" t="str">
            <v>34.01.01 Младшая медицинская сестра по уходу за больными</v>
          </cell>
        </row>
        <row r="376">
          <cell r="B376" t="str">
            <v>34.02.01 Сестринское дело</v>
          </cell>
        </row>
        <row r="377">
          <cell r="B377" t="str">
            <v>34.02.02 Медицинский массаж (для обучения лиц с ограниченными возможностями здоровья по зрению)</v>
          </cell>
        </row>
        <row r="378">
          <cell r="B378" t="str">
            <v>35.01.01 Мастер по лесному хозяйству</v>
          </cell>
        </row>
        <row r="379">
          <cell r="B379" t="str">
            <v>35.01.02 Станочник деревообрабатывающих станков</v>
          </cell>
        </row>
        <row r="380">
          <cell r="B380" t="str">
            <v>35.01.03 Станочник-обработчик</v>
          </cell>
        </row>
        <row r="381">
          <cell r="B381" t="str">
            <v>35.01.04 Оператор линии и установок в деревообработке</v>
          </cell>
        </row>
        <row r="382">
          <cell r="B382" t="str">
            <v>35.01.05 Контролер полуфабрикатов и изделий из древесины</v>
          </cell>
        </row>
        <row r="383">
          <cell r="B383" t="str">
            <v>35.01.05 Контролер качества материалов и продукции деревообрабатывающего производства</v>
          </cell>
        </row>
        <row r="384">
          <cell r="B384" t="str">
            <v>35.01.06 Машинист машин по производству бумаги и картона</v>
          </cell>
        </row>
        <row r="385">
          <cell r="B385" t="str">
            <v>35.01.06 Оператор машин по производству бумаги и картона</v>
          </cell>
        </row>
        <row r="386">
          <cell r="B386" t="str">
            <v>35.01.09 Мастер растениеводства</v>
          </cell>
        </row>
        <row r="387">
          <cell r="B387" t="str">
            <v>35.01.10 Овощевод защищенного грунта</v>
          </cell>
        </row>
        <row r="388">
          <cell r="B388" t="str">
            <v>35.01.11 Мастер сельскохозяйственного производства</v>
          </cell>
        </row>
        <row r="389">
          <cell r="B389" t="str">
            <v>35.01.12 Заготовитель продуктов и сырья</v>
          </cell>
        </row>
        <row r="390">
          <cell r="B390" t="str">
            <v>35.01.13 Тракторист-машинист сельскохозяйственного производства</v>
          </cell>
        </row>
        <row r="391">
          <cell r="B391" t="str">
            <v>35.01.14 Мастер по техническому обслуживанию и ремонту машинно-тракторного парка</v>
          </cell>
        </row>
        <row r="392">
          <cell r="B392" t="str">
            <v>35.01.15 Электромонтер по ремонту и обслуживанию электрооборудования в сельскохозяйственном производстве</v>
          </cell>
        </row>
        <row r="393">
          <cell r="B393" t="str">
            <v>35.01.15 Мастер по ремонту и обслуживанию электрооборудования в сельском хозяйстве</v>
          </cell>
        </row>
        <row r="394">
          <cell r="B394" t="str">
            <v>35.01.16 Рыбовод</v>
          </cell>
        </row>
        <row r="395">
          <cell r="B395" t="str">
            <v>35.01.16 Мастер по водным биоресурсам и аквакультуре</v>
          </cell>
        </row>
        <row r="396">
          <cell r="B396" t="str">
            <v>35.01.17 Обработчик рыбы и морепродуктов</v>
          </cell>
        </row>
        <row r="397">
          <cell r="B397" t="str">
            <v>35.01.19 Мастер садово-паркового и ландшафтного строительства</v>
          </cell>
        </row>
        <row r="398">
          <cell r="B398" t="str">
            <v>35.01.20 Пчеловод</v>
          </cell>
        </row>
        <row r="399">
          <cell r="B399" t="str">
            <v>35.01.21 Оленевод-механизатор</v>
          </cell>
        </row>
        <row r="400">
          <cell r="B400" t="str">
            <v>35.01.23 Хозяйка(ин) усадьбы</v>
          </cell>
        </row>
        <row r="401">
          <cell r="B401" t="str">
            <v>35.01.24 Управляющий сельской усадьбой</v>
          </cell>
        </row>
        <row r="402">
          <cell r="B402" t="str">
            <v>35.01.25 Оператор-станочник деревообрабатывающего оборудования</v>
          </cell>
        </row>
        <row r="403">
          <cell r="B403" t="str">
            <v>35.01.26 Мастер растениеводства</v>
          </cell>
        </row>
        <row r="404">
          <cell r="B404" t="str">
            <v>35.01.27 Мастер сельскохозяйственного производства</v>
          </cell>
        </row>
        <row r="405">
          <cell r="B405" t="str">
            <v>35.01.28 Мастер столярного и мебельного производства</v>
          </cell>
        </row>
        <row r="406">
          <cell r="B406" t="str">
            <v>35.01.29 Слесарь по ремонту лесозаготовительного оборудования</v>
          </cell>
        </row>
        <row r="407">
          <cell r="B407" t="str">
            <v>35.01.30 Машинист лесозаготовительных и трелевочных машин</v>
          </cell>
        </row>
        <row r="408">
          <cell r="B408" t="str">
            <v>35.02.01 Лесное и лесопарковое хозяйство</v>
          </cell>
        </row>
        <row r="409">
          <cell r="B409" t="str">
            <v>35.02.02 Технология лесозаготовок</v>
          </cell>
        </row>
        <row r="410">
          <cell r="B410" t="str">
            <v>35.02.03 Технология деревообработки</v>
          </cell>
        </row>
        <row r="411">
          <cell r="B411" t="str">
            <v>35.02.04 Технология комплексной переработки древесины</v>
          </cell>
        </row>
        <row r="412">
          <cell r="B412" t="str">
            <v>35.02.05 Агрономия</v>
          </cell>
        </row>
        <row r="413">
          <cell r="B413" t="str">
            <v>35.02.06 Технология производства и переработки сельскохозяйственной продукции</v>
          </cell>
        </row>
        <row r="414">
          <cell r="B414" t="str">
            <v>35.02.07 Механизация сельского хозяйства</v>
          </cell>
        </row>
        <row r="415">
          <cell r="B415" t="str">
            <v>35.02.08 Электрификация и автоматизация сельского хозяйства</v>
          </cell>
        </row>
        <row r="416">
          <cell r="B416" t="str">
            <v>35.02.08 Электротехнические системы в агропромышленном комплексе (АПК)</v>
          </cell>
        </row>
        <row r="417">
          <cell r="B417" t="str">
            <v>35.02.09 Ихтиология и рыбоводство</v>
          </cell>
        </row>
        <row r="418">
          <cell r="B418" t="str">
            <v>35.02.09 Водные биоресурсы и аквакультура</v>
          </cell>
        </row>
        <row r="419">
          <cell r="B419" t="str">
            <v>35.02.10 Обработка водных биоресурсов</v>
          </cell>
        </row>
        <row r="420">
          <cell r="B420" t="str">
            <v>35.02.11 Промышленное рыболовство</v>
          </cell>
        </row>
        <row r="421">
          <cell r="B421" t="str">
            <v>35.02.12 Садово-парковое и ландшафтное строительство</v>
          </cell>
        </row>
        <row r="422">
          <cell r="B422" t="str">
            <v>35.02.13 Пчеловодство</v>
          </cell>
        </row>
        <row r="423">
          <cell r="B423" t="str">
            <v>35.02.14 Охотоведение и звероводство</v>
          </cell>
        </row>
        <row r="424">
          <cell r="B424" t="str">
            <v>35.02.15 Кинология</v>
          </cell>
        </row>
        <row r="425">
          <cell r="B425" t="str">
            <v>35.02.16 Эксплуатация и ремонт сельскохозяйственной техники и оборудования</v>
          </cell>
        </row>
        <row r="426">
          <cell r="B426" t="str">
            <v>35.02.17 Агромелиорация</v>
          </cell>
        </row>
        <row r="427">
          <cell r="B427" t="str">
            <v>36.01.01 Младший ветеринарный фельдшер</v>
          </cell>
        </row>
        <row r="428">
          <cell r="B428" t="str">
            <v>36.01.02 Мастер животноводства</v>
          </cell>
        </row>
        <row r="429">
          <cell r="B429" t="str">
            <v>36.01.03 Тренер-наездник лошадей</v>
          </cell>
        </row>
        <row r="430">
          <cell r="B430" t="str">
            <v>36.02.01 Ветеринария</v>
          </cell>
        </row>
        <row r="431">
          <cell r="B431" t="str">
            <v>36.02.02 Зоотехния</v>
          </cell>
        </row>
        <row r="432">
          <cell r="B432" t="str">
            <v>38.01.01 Оператор диспетчерской (производственно-диспетчерской) службы</v>
          </cell>
        </row>
        <row r="433">
          <cell r="B433" t="str">
            <v>38.01.02 Продавец, контролер-кассир</v>
          </cell>
        </row>
        <row r="434">
          <cell r="B434" t="str">
            <v>38.01.03 Контролер банка</v>
          </cell>
        </row>
        <row r="435">
          <cell r="B435" t="str">
            <v>38.02.01 Экономика и бухгалтерский учет (по отраслям)</v>
          </cell>
        </row>
        <row r="436">
          <cell r="B436" t="str">
            <v>38.02.02 Страховое дело (по отраслям)</v>
          </cell>
        </row>
        <row r="437">
          <cell r="B437" t="str">
            <v>38.02.03 Операционная деятельность в логистике</v>
          </cell>
        </row>
        <row r="438">
          <cell r="B438" t="str">
            <v>38.02.04 Коммерция (по отраслям)</v>
          </cell>
        </row>
        <row r="439">
          <cell r="B439" t="str">
            <v>38.02.05 Товароведение и экспертиза качества потребительских товаров</v>
          </cell>
        </row>
        <row r="440">
          <cell r="B440" t="str">
            <v>38.02.06 Финансы</v>
          </cell>
        </row>
        <row r="441">
          <cell r="B441" t="str">
            <v>38.02.07 Банковское дело</v>
          </cell>
        </row>
        <row r="442">
          <cell r="B442" t="str">
            <v>39.01.01 Социальный работник</v>
          </cell>
        </row>
        <row r="443">
          <cell r="B443" t="str">
            <v>39.02.01 Социальная работа</v>
          </cell>
        </row>
        <row r="444">
          <cell r="B444" t="str">
            <v>39.02.02 Организация сурдокоммуникации</v>
          </cell>
        </row>
        <row r="445">
          <cell r="B445" t="str">
            <v>39.02.02 Сурдокоммуникация</v>
          </cell>
        </row>
        <row r="446">
          <cell r="B446" t="str">
            <v>39.02.03 Обеспечение деятельности службы занятости населения</v>
          </cell>
        </row>
        <row r="447">
          <cell r="B447" t="str">
            <v>40.02.01 Право и организация социального обеспечения</v>
          </cell>
        </row>
        <row r="448">
          <cell r="B448" t="str">
            <v>40.02.02 Правоохранительная деятельность</v>
          </cell>
        </row>
        <row r="449">
          <cell r="B449" t="str">
            <v>40.02.03 Право и судебное администрирование</v>
          </cell>
        </row>
        <row r="450">
          <cell r="B450" t="str">
            <v>40.02.04 Юриспруденция</v>
          </cell>
        </row>
        <row r="451">
          <cell r="B451" t="str">
            <v>42.01.01 Агент рекламный</v>
          </cell>
        </row>
        <row r="452">
          <cell r="B452" t="str">
            <v>42.02.01 Реклама</v>
          </cell>
        </row>
        <row r="453">
          <cell r="B453" t="str">
            <v>42.02.02 Издательское дело</v>
          </cell>
        </row>
        <row r="454">
          <cell r="B454" t="str">
            <v>43.01.01 Официант, бармен</v>
          </cell>
        </row>
        <row r="455">
          <cell r="B455" t="str">
            <v>43.01.02 Парикмахер</v>
          </cell>
        </row>
        <row r="456">
          <cell r="B456" t="str">
            <v>43.01.03 Бортпроводник судовой</v>
          </cell>
        </row>
        <row r="457">
          <cell r="B457" t="str">
            <v>43.01.04 Повар судовой</v>
          </cell>
        </row>
        <row r="458">
          <cell r="B458" t="str">
            <v>43.01.05 Оператор по обработке перевозочных документов на железнодорожном транспорте</v>
          </cell>
        </row>
        <row r="459">
          <cell r="B459" t="str">
            <v>43.01.06 Проводник на железнодорожном транспорте</v>
          </cell>
        </row>
        <row r="460">
          <cell r="B460" t="str">
            <v>43.01.07 Слесарь по эксплуатации и ремонту газового оборудования</v>
          </cell>
        </row>
        <row r="461">
          <cell r="B461" t="str">
            <v>43.01.09 Повар, кондитер</v>
          </cell>
        </row>
        <row r="462">
          <cell r="B462" t="str">
            <v>43.02.01 Организация обслуживания в общественном питании</v>
          </cell>
        </row>
        <row r="463">
          <cell r="B463" t="str">
            <v>43.02.02 Парикмахерское искусство</v>
          </cell>
        </row>
        <row r="464">
          <cell r="B464" t="str">
            <v>43.02.03 Стилистика и искусство визажа</v>
          </cell>
        </row>
        <row r="465">
          <cell r="B465" t="str">
            <v>43.02.04 Прикладная эстетика</v>
          </cell>
        </row>
        <row r="466">
          <cell r="B466" t="str">
            <v>43.02.05 Флористика</v>
          </cell>
        </row>
        <row r="467">
          <cell r="B467" t="str">
            <v>43.02.06 Сервис на транспорте (по видам транспорта)</v>
          </cell>
        </row>
        <row r="468">
          <cell r="B468" t="str">
            <v>43.02.07 Сервис по химической обработке изделий</v>
          </cell>
        </row>
        <row r="469">
          <cell r="B469" t="str">
            <v>43.02.08 Сервис домашнего и коммунального хозяйства</v>
          </cell>
        </row>
        <row r="470">
          <cell r="B470" t="str">
            <v>43.02.10 Туризм</v>
          </cell>
        </row>
        <row r="471">
          <cell r="B471" t="str">
            <v>43.02.11 Гостиничный сервис</v>
          </cell>
        </row>
        <row r="472">
          <cell r="B472" t="str">
            <v>43.02.12 Технология эстетических услуг</v>
          </cell>
        </row>
        <row r="473">
          <cell r="B473" t="str">
            <v>43.02.13 Технология парикмахерского искусства</v>
          </cell>
        </row>
        <row r="474">
          <cell r="B474" t="str">
            <v>43.02.14 Гостиничное дело</v>
          </cell>
        </row>
        <row r="475">
          <cell r="B475" t="str">
            <v>43.02.15 Поварское и кондитерское дело</v>
          </cell>
        </row>
        <row r="476">
          <cell r="B476" t="str">
            <v>43.02.16 Туризм и гостеприимство</v>
          </cell>
        </row>
        <row r="477">
          <cell r="B477" t="str">
            <v>43.02.17 Технологии индустрии красоты</v>
          </cell>
        </row>
        <row r="478">
          <cell r="B478" t="str">
            <v>44.02.01 Дошкольное образование</v>
          </cell>
        </row>
        <row r="479">
          <cell r="B479" t="str">
            <v>44.02.02 Преподавание в начальных классах</v>
          </cell>
        </row>
        <row r="480">
          <cell r="B480" t="str">
            <v>44.02.03 Педагогика дополнительного образования</v>
          </cell>
        </row>
        <row r="481">
          <cell r="B481" t="str">
            <v>44.02.04 Специальное дошкольное образование</v>
          </cell>
        </row>
        <row r="482">
          <cell r="B482" t="str">
            <v>44.02.05 Коррекционная педагогика в начальном образовании</v>
          </cell>
        </row>
        <row r="483">
          <cell r="B483" t="str">
            <v>44.02.06 Профессиональное обучение (по отраслям)</v>
          </cell>
        </row>
        <row r="484">
          <cell r="B484" t="str">
            <v>46.01.01 Секретарь</v>
          </cell>
        </row>
        <row r="485">
          <cell r="B485" t="str">
            <v>46.01.02 Архивариус</v>
          </cell>
        </row>
        <row r="486">
          <cell r="B486" t="str">
            <v>46.01.03 Делопроизводитель</v>
          </cell>
        </row>
        <row r="487">
          <cell r="B487" t="str">
            <v>46.02.01 Документационное обеспечение управления и архивоведение</v>
          </cell>
        </row>
        <row r="488">
          <cell r="B488" t="str">
            <v>49.02.01 Физическая культура</v>
          </cell>
        </row>
        <row r="489">
          <cell r="B489" t="str">
            <v>49.02.02 Адаптивная физическая культура</v>
          </cell>
        </row>
        <row r="490">
          <cell r="B490" t="str">
            <v>49.02.03 Спорт</v>
          </cell>
        </row>
        <row r="491">
          <cell r="B491" t="str">
            <v>50.02.01 Мировая художественная культура</v>
          </cell>
        </row>
        <row r="492">
          <cell r="B492" t="str">
            <v>51.02.01 Народное художественное творчество (по видам)</v>
          </cell>
        </row>
        <row r="493">
          <cell r="B493" t="str">
            <v>51.02.02 Социально-культурная деятельность (по видам)</v>
          </cell>
        </row>
        <row r="494">
          <cell r="B494" t="str">
            <v>51.02.03 Библиотековедение</v>
          </cell>
        </row>
        <row r="495">
          <cell r="B495" t="str">
            <v>51.02.03 Библиотечно-информационная деятельность</v>
          </cell>
        </row>
        <row r="496">
          <cell r="B496" t="str">
            <v>52.02.01 Искусство балета</v>
          </cell>
        </row>
        <row r="497">
          <cell r="B497" t="str">
            <v>52.02.02 Искусство танца (по видам)</v>
          </cell>
        </row>
        <row r="498">
          <cell r="B498" t="str">
            <v>52.02.03 Цирковое искусство</v>
          </cell>
        </row>
        <row r="499">
          <cell r="B499" t="str">
            <v>52.02.04 Актерское искусство</v>
          </cell>
        </row>
        <row r="500">
          <cell r="B500" t="str">
            <v>52.02.05 Искусство эстрады</v>
          </cell>
        </row>
        <row r="501">
          <cell r="B501" t="str">
            <v>53.01.01 Мастер по ремонту и обслуживанию музыкальных инструментов (по видам)</v>
          </cell>
        </row>
        <row r="502">
          <cell r="B502" t="str">
            <v>53.02.01 Музыкальное образование</v>
          </cell>
        </row>
        <row r="503">
          <cell r="B503" t="str">
            <v>53.02.02 Музыкальное искусство эстрады (по видам)</v>
          </cell>
        </row>
        <row r="504">
          <cell r="B504" t="str">
            <v>53.02.03 Инструментальное исполнительство (по видам инструментов)</v>
          </cell>
        </row>
        <row r="505">
          <cell r="B505" t="str">
            <v>53.02.04 Вокальное искусство</v>
          </cell>
        </row>
        <row r="506">
          <cell r="B506" t="str">
            <v>53.02.05 Сольное и хоровое народное пение</v>
          </cell>
        </row>
        <row r="507">
          <cell r="B507" t="str">
            <v>53.02.06 Хоровое дирижирование</v>
          </cell>
        </row>
        <row r="508">
          <cell r="B508" t="str">
            <v>53.02.06 Хоровое дирижирование с присвоением квалификаций хормейстер, преподаватель</v>
          </cell>
        </row>
        <row r="509">
          <cell r="B509" t="str">
            <v>53.02.07 Теория музыки</v>
          </cell>
        </row>
        <row r="510">
          <cell r="B510" t="str">
            <v>53.02.08 Музыкальное звукооператорское мастерство</v>
          </cell>
        </row>
        <row r="511">
          <cell r="B511" t="str">
            <v>53.02.09 Театрально-декорационное искусство (по видам)</v>
          </cell>
        </row>
        <row r="512">
          <cell r="B512" t="str">
            <v>54.01.01 Исполнитель художественно-оформительских работ</v>
          </cell>
        </row>
        <row r="513">
          <cell r="B513" t="str">
            <v>54.01.02 Ювелир</v>
          </cell>
        </row>
        <row r="514">
          <cell r="B514" t="str">
            <v>54.01.03 Фотограф</v>
          </cell>
        </row>
        <row r="515">
          <cell r="B515" t="str">
            <v>54.01.04 Мастер народных художественных промыслов</v>
          </cell>
        </row>
        <row r="516">
          <cell r="B516" t="str">
            <v>54.01.05 Изготовитель художественных изделий из тканей с художественной росписью</v>
          </cell>
        </row>
        <row r="517">
          <cell r="B517" t="str">
            <v>54.01.06 Изготовитель художественных изделий из металла</v>
          </cell>
        </row>
        <row r="518">
          <cell r="B518" t="str">
            <v>54.01.07 Изготовитель художественных изделий из керамики</v>
          </cell>
        </row>
        <row r="519">
          <cell r="B519" t="str">
            <v>54.01.10 Художник росписи по дереву</v>
          </cell>
        </row>
        <row r="520">
          <cell r="B520" t="str">
            <v>54.01.11 Художник росписи по ткани</v>
          </cell>
        </row>
        <row r="521">
          <cell r="B521" t="str">
            <v>54.01.12 Художник миниатюрной живописи</v>
          </cell>
        </row>
        <row r="522">
          <cell r="B522" t="str">
            <v>54.01.13 Изготовитель художественных изделий из дерева</v>
          </cell>
        </row>
        <row r="523">
          <cell r="B523" t="str">
            <v>54.01.14 Резчик</v>
          </cell>
        </row>
        <row r="524">
          <cell r="B524" t="str">
            <v>54.01.16 Лепщик-модельщик архитектурных деталей</v>
          </cell>
        </row>
        <row r="525">
          <cell r="B525" t="str">
            <v>54.01.17 Реставратор строительный</v>
          </cell>
        </row>
        <row r="526">
          <cell r="B526" t="str">
            <v>54.01.19 Реставратор памятников каменного и деревянного зодчества</v>
          </cell>
        </row>
        <row r="527">
          <cell r="B527" t="str">
            <v>54.01.20 Графический дизайнер</v>
          </cell>
        </row>
        <row r="528">
          <cell r="B528" t="str">
            <v>54.02.01 Дизайн (по отраслям)</v>
          </cell>
        </row>
        <row r="529">
          <cell r="B529" t="str">
            <v>54.02.02 Декоративно-прикладное искусство и народные промыслы (по видам)</v>
          </cell>
        </row>
        <row r="530">
          <cell r="B530" t="str">
            <v>54.02.03 Художественное оформление изделий текстильной и легкой промышленности</v>
          </cell>
        </row>
        <row r="531">
          <cell r="B531" t="str">
            <v>54.02.04 Реставрация</v>
          </cell>
        </row>
        <row r="532">
          <cell r="B532" t="str">
            <v>54.02.05 Живопись (по видам)</v>
          </cell>
        </row>
        <row r="533">
          <cell r="B533" t="str">
            <v>54.02.05 Живопись с присвоением квалификаций художник-живописец, преподаватель</v>
          </cell>
        </row>
        <row r="534">
          <cell r="B534" t="str">
            <v>54.02.06 Изобразительное искусство и черчение</v>
          </cell>
        </row>
        <row r="535">
          <cell r="B535" t="str">
            <v>54.02.07 Скульптура</v>
          </cell>
        </row>
        <row r="536">
          <cell r="B536" t="str">
            <v>54.02.08 Техника и искусство фотографии</v>
          </cell>
        </row>
        <row r="537">
          <cell r="B537" t="str">
            <v>55.02.01 Театральная и аудиовизуальная техника (по видам)</v>
          </cell>
        </row>
        <row r="538">
          <cell r="B538" t="str">
            <v>55.02.02 Анимация (по видам)</v>
          </cell>
        </row>
        <row r="539">
          <cell r="B539" t="str">
            <v>55.02.02 Анимация и анимационное кино (по видам)</v>
          </cell>
        </row>
        <row r="540">
          <cell r="B540" t="str">
            <v>55.02.03 Кино- и телепроизводство (по видам)</v>
          </cell>
        </row>
        <row r="541">
          <cell r="B541" t="str">
            <v>57.02.01 Пограничная деятельность (по видам деятельности)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списки"/>
      <sheetName val="май 2023 г. (справочно) "/>
      <sheetName val="май 2023 г. (справочно)"/>
      <sheetName val="список ОО СПО (справочно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1" displayName="Таблица1" ref="A1:A6" totalsRowShown="0" headerRowDxfId="19" dataDxfId="18">
  <autoFilter ref="A1:A6"/>
  <tableColumns count="1">
    <tableColumn id="1" name="Год выпуска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1:K541" totalsRowShown="0" headerRowDxfId="16" dataDxfId="15">
  <autoFilter ref="B1:K541"/>
  <tableColumns count="10">
    <tableColumn id="1" name="Код и наименование профессии/специальности для ВЫПУСКА" dataDxfId="14"/>
    <tableColumn id="2" name="Регион" dataDxfId="13"/>
    <tableColumn id="3" name="Федеральный округ" dataDxfId="12"/>
    <tableColumn id="4" name="Варианты трудоустройства на ОПК" dataDxfId="11"/>
    <tableColumn id="5" name="Доп кометенции" dataDxfId="10"/>
    <tableColumn id="6" name="Наличие договора ОПК" dataDxfId="9"/>
    <tableColumn id="7" name="Дополнительно" dataDxfId="8"/>
    <tableColumn id="8" name="УГС для ПРИЕМА" dataDxfId="7"/>
    <tableColumn id="9" name="Код и наименование профессии/специальности для ПРИЕМА" dataDxfId="6"/>
    <tableColumn id="12" name="УГС для ПРИЕМА3" dataDxfId="5">
      <calculatedColumnFormula>VLOOKUP(#REF!,I:I,2,0)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A20" sqref="A20"/>
    </sheetView>
  </sheetViews>
  <sheetFormatPr defaultRowHeight="15" x14ac:dyDescent="0.25"/>
  <cols>
    <col min="1" max="1" width="36.42578125" customWidth="1"/>
    <col min="2" max="2" width="28.42578125" style="1" customWidth="1"/>
    <col min="3" max="3" width="31.7109375" style="1" customWidth="1"/>
    <col min="4" max="4" width="34.28515625" customWidth="1"/>
  </cols>
  <sheetData>
    <row r="1" spans="1:4" ht="60.75" customHeight="1" x14ac:dyDescent="0.25">
      <c r="A1" s="69" t="s">
        <v>93</v>
      </c>
      <c r="B1" s="70"/>
      <c r="C1" s="70"/>
      <c r="D1" s="71"/>
    </row>
    <row r="2" spans="1:4" ht="60" x14ac:dyDescent="0.25">
      <c r="A2" s="4" t="s">
        <v>85</v>
      </c>
      <c r="B2" s="3" t="s">
        <v>90</v>
      </c>
      <c r="C2" s="3" t="s">
        <v>91</v>
      </c>
      <c r="D2" s="5" t="s">
        <v>92</v>
      </c>
    </row>
    <row r="3" spans="1:4" x14ac:dyDescent="0.25">
      <c r="A3" s="2" t="s">
        <v>0</v>
      </c>
      <c r="B3" s="4">
        <v>34</v>
      </c>
      <c r="C3" s="4">
        <v>3</v>
      </c>
      <c r="D3" s="6">
        <f>IF(B3&gt;0,1,0)+C3</f>
        <v>4</v>
      </c>
    </row>
    <row r="4" spans="1:4" x14ac:dyDescent="0.25">
      <c r="A4" s="2" t="s">
        <v>1</v>
      </c>
      <c r="B4" s="4">
        <v>12</v>
      </c>
      <c r="C4" s="4">
        <v>1</v>
      </c>
      <c r="D4" s="6">
        <f t="shared" ref="D4:D67" si="0">IF(B4&gt;0,1,0)+C4</f>
        <v>2</v>
      </c>
    </row>
    <row r="5" spans="1:4" x14ac:dyDescent="0.25">
      <c r="A5" s="2" t="s">
        <v>2</v>
      </c>
      <c r="B5" s="4">
        <v>19</v>
      </c>
      <c r="C5" s="4">
        <v>1</v>
      </c>
      <c r="D5" s="6">
        <f t="shared" si="0"/>
        <v>2</v>
      </c>
    </row>
    <row r="6" spans="1:4" x14ac:dyDescent="0.25">
      <c r="A6" s="2" t="s">
        <v>3</v>
      </c>
      <c r="B6" s="4">
        <v>6</v>
      </c>
      <c r="C6" s="4">
        <v>0</v>
      </c>
      <c r="D6" s="6">
        <f t="shared" si="0"/>
        <v>1</v>
      </c>
    </row>
    <row r="7" spans="1:4" x14ac:dyDescent="0.25">
      <c r="A7" s="2" t="s">
        <v>4</v>
      </c>
      <c r="B7" s="4">
        <v>23</v>
      </c>
      <c r="C7" s="4">
        <v>0</v>
      </c>
      <c r="D7" s="6">
        <f t="shared" si="0"/>
        <v>1</v>
      </c>
    </row>
    <row r="8" spans="1:4" x14ac:dyDescent="0.25">
      <c r="A8" s="2" t="s">
        <v>5</v>
      </c>
      <c r="B8" s="4">
        <v>36</v>
      </c>
      <c r="C8" s="4">
        <v>3</v>
      </c>
      <c r="D8" s="6">
        <f t="shared" si="0"/>
        <v>4</v>
      </c>
    </row>
    <row r="9" spans="1:4" x14ac:dyDescent="0.25">
      <c r="A9" s="2" t="s">
        <v>6</v>
      </c>
      <c r="B9" s="4">
        <v>70</v>
      </c>
      <c r="C9" s="4">
        <v>7</v>
      </c>
      <c r="D9" s="6">
        <f t="shared" si="0"/>
        <v>8</v>
      </c>
    </row>
    <row r="10" spans="1:4" x14ac:dyDescent="0.25">
      <c r="A10" s="2" t="s">
        <v>7</v>
      </c>
      <c r="B10" s="4">
        <v>59</v>
      </c>
      <c r="C10" s="4">
        <v>1</v>
      </c>
      <c r="D10" s="6">
        <f t="shared" si="0"/>
        <v>2</v>
      </c>
    </row>
    <row r="11" spans="1:4" x14ac:dyDescent="0.25">
      <c r="A11" s="2" t="s">
        <v>8</v>
      </c>
      <c r="B11" s="4">
        <v>20</v>
      </c>
      <c r="C11" s="4">
        <v>1</v>
      </c>
      <c r="D11" s="6">
        <f t="shared" si="0"/>
        <v>2</v>
      </c>
    </row>
    <row r="12" spans="1:4" x14ac:dyDescent="0.25">
      <c r="A12" s="2" t="s">
        <v>9</v>
      </c>
      <c r="B12" s="4">
        <v>73</v>
      </c>
      <c r="C12" s="4">
        <v>5</v>
      </c>
      <c r="D12" s="6">
        <f t="shared" si="0"/>
        <v>6</v>
      </c>
    </row>
    <row r="13" spans="1:4" x14ac:dyDescent="0.25">
      <c r="A13" s="2" t="s">
        <v>10</v>
      </c>
      <c r="B13" s="4">
        <v>1684</v>
      </c>
      <c r="C13" s="4">
        <v>64</v>
      </c>
      <c r="D13" s="6">
        <f t="shared" si="0"/>
        <v>65</v>
      </c>
    </row>
    <row r="14" spans="1:4" x14ac:dyDescent="0.25">
      <c r="A14" s="2" t="s">
        <v>11</v>
      </c>
      <c r="B14" s="4">
        <v>791</v>
      </c>
      <c r="C14" s="4">
        <v>33</v>
      </c>
      <c r="D14" s="6">
        <f t="shared" si="0"/>
        <v>34</v>
      </c>
    </row>
    <row r="15" spans="1:4" x14ac:dyDescent="0.25">
      <c r="A15" s="2" t="s">
        <v>12</v>
      </c>
      <c r="B15" s="4">
        <v>15</v>
      </c>
      <c r="C15" s="4">
        <v>0</v>
      </c>
      <c r="D15" s="6">
        <f t="shared" si="0"/>
        <v>1</v>
      </c>
    </row>
    <row r="16" spans="1:4" x14ac:dyDescent="0.25">
      <c r="A16" s="2" t="s">
        <v>13</v>
      </c>
      <c r="B16" s="4">
        <v>0</v>
      </c>
      <c r="C16" s="4">
        <v>0</v>
      </c>
      <c r="D16" s="6" t="s">
        <v>94</v>
      </c>
    </row>
    <row r="17" spans="1:4" x14ac:dyDescent="0.25">
      <c r="A17" s="2" t="s">
        <v>14</v>
      </c>
      <c r="B17" s="4">
        <v>3</v>
      </c>
      <c r="C17" s="4">
        <v>1</v>
      </c>
      <c r="D17" s="6">
        <f t="shared" si="0"/>
        <v>2</v>
      </c>
    </row>
    <row r="18" spans="1:4" x14ac:dyDescent="0.25">
      <c r="A18" s="2" t="s">
        <v>15</v>
      </c>
      <c r="B18" s="4">
        <v>55</v>
      </c>
      <c r="C18" s="4">
        <v>0</v>
      </c>
      <c r="D18" s="6">
        <f t="shared" si="0"/>
        <v>1</v>
      </c>
    </row>
    <row r="19" spans="1:4" x14ac:dyDescent="0.25">
      <c r="A19" s="2" t="s">
        <v>16</v>
      </c>
      <c r="B19" s="4">
        <v>42</v>
      </c>
      <c r="C19" s="4">
        <v>0</v>
      </c>
      <c r="D19" s="6">
        <f t="shared" si="0"/>
        <v>1</v>
      </c>
    </row>
    <row r="20" spans="1:4" x14ac:dyDescent="0.25">
      <c r="A20" s="2" t="s">
        <v>17</v>
      </c>
      <c r="B20" s="4">
        <v>9</v>
      </c>
      <c r="C20" s="4">
        <v>0</v>
      </c>
      <c r="D20" s="6">
        <f t="shared" si="0"/>
        <v>1</v>
      </c>
    </row>
    <row r="21" spans="1:4" x14ac:dyDescent="0.25">
      <c r="A21" s="2" t="s">
        <v>18</v>
      </c>
      <c r="B21" s="4">
        <v>18</v>
      </c>
      <c r="C21" s="4">
        <v>0</v>
      </c>
      <c r="D21" s="6">
        <f t="shared" si="0"/>
        <v>1</v>
      </c>
    </row>
    <row r="22" spans="1:4" x14ac:dyDescent="0.25">
      <c r="A22" s="2" t="s">
        <v>19</v>
      </c>
      <c r="B22" s="4">
        <v>49</v>
      </c>
      <c r="C22" s="4">
        <v>6</v>
      </c>
      <c r="D22" s="6">
        <f t="shared" si="0"/>
        <v>7</v>
      </c>
    </row>
    <row r="23" spans="1:4" x14ac:dyDescent="0.25">
      <c r="A23" s="2" t="s">
        <v>20</v>
      </c>
      <c r="B23" s="4">
        <v>5</v>
      </c>
      <c r="C23" s="4">
        <v>0</v>
      </c>
      <c r="D23" s="6">
        <f t="shared" si="0"/>
        <v>1</v>
      </c>
    </row>
    <row r="24" spans="1:4" x14ac:dyDescent="0.25">
      <c r="A24" s="2" t="s">
        <v>21</v>
      </c>
      <c r="B24" s="4">
        <v>7</v>
      </c>
      <c r="C24" s="4">
        <v>0</v>
      </c>
      <c r="D24" s="6">
        <f t="shared" si="0"/>
        <v>1</v>
      </c>
    </row>
    <row r="25" spans="1:4" x14ac:dyDescent="0.25">
      <c r="A25" s="2" t="s">
        <v>22</v>
      </c>
      <c r="B25" s="4">
        <v>12</v>
      </c>
      <c r="C25" s="4">
        <v>1</v>
      </c>
      <c r="D25" s="6">
        <f t="shared" si="0"/>
        <v>2</v>
      </c>
    </row>
    <row r="26" spans="1:4" x14ac:dyDescent="0.25">
      <c r="A26" s="2" t="s">
        <v>23</v>
      </c>
      <c r="B26" s="4">
        <v>37</v>
      </c>
      <c r="C26" s="4">
        <v>6</v>
      </c>
      <c r="D26" s="6">
        <f t="shared" si="0"/>
        <v>7</v>
      </c>
    </row>
    <row r="27" spans="1:4" x14ac:dyDescent="0.25">
      <c r="A27" s="2" t="s">
        <v>24</v>
      </c>
      <c r="B27" s="4">
        <v>6</v>
      </c>
      <c r="C27" s="4">
        <v>0</v>
      </c>
      <c r="D27" s="6">
        <f t="shared" si="0"/>
        <v>1</v>
      </c>
    </row>
    <row r="28" spans="1:4" x14ac:dyDescent="0.25">
      <c r="A28" s="2" t="s">
        <v>25</v>
      </c>
      <c r="B28" s="4">
        <v>45</v>
      </c>
      <c r="C28" s="4">
        <v>2</v>
      </c>
      <c r="D28" s="6">
        <f t="shared" si="0"/>
        <v>3</v>
      </c>
    </row>
    <row r="29" spans="1:4" x14ac:dyDescent="0.25">
      <c r="A29" s="2" t="s">
        <v>26</v>
      </c>
      <c r="B29" s="4">
        <v>34</v>
      </c>
      <c r="C29" s="4">
        <v>2</v>
      </c>
      <c r="D29" s="6">
        <f t="shared" si="0"/>
        <v>3</v>
      </c>
    </row>
    <row r="30" spans="1:4" x14ac:dyDescent="0.25">
      <c r="A30" s="2" t="s">
        <v>27</v>
      </c>
      <c r="B30" s="4">
        <v>16</v>
      </c>
      <c r="C30" s="4">
        <v>5</v>
      </c>
      <c r="D30" s="6">
        <f t="shared" si="0"/>
        <v>6</v>
      </c>
    </row>
    <row r="31" spans="1:4" x14ac:dyDescent="0.25">
      <c r="A31" s="2" t="s">
        <v>28</v>
      </c>
      <c r="B31" s="4">
        <v>32</v>
      </c>
      <c r="C31" s="4">
        <v>2</v>
      </c>
      <c r="D31" s="6">
        <f t="shared" si="0"/>
        <v>3</v>
      </c>
    </row>
    <row r="32" spans="1:4" x14ac:dyDescent="0.25">
      <c r="A32" s="2" t="s">
        <v>29</v>
      </c>
      <c r="B32" s="4">
        <v>83</v>
      </c>
      <c r="C32" s="4">
        <v>2</v>
      </c>
      <c r="D32" s="6">
        <f t="shared" si="0"/>
        <v>3</v>
      </c>
    </row>
    <row r="33" spans="1:4" x14ac:dyDescent="0.25">
      <c r="A33" s="2" t="s">
        <v>30</v>
      </c>
      <c r="B33" s="4">
        <v>16</v>
      </c>
      <c r="C33" s="4">
        <v>3</v>
      </c>
      <c r="D33" s="6">
        <f t="shared" si="0"/>
        <v>4</v>
      </c>
    </row>
    <row r="34" spans="1:4" x14ac:dyDescent="0.25">
      <c r="A34" s="2" t="s">
        <v>31</v>
      </c>
      <c r="B34" s="4">
        <v>1</v>
      </c>
      <c r="C34" s="4">
        <v>0</v>
      </c>
      <c r="D34" s="6">
        <f t="shared" si="0"/>
        <v>1</v>
      </c>
    </row>
    <row r="35" spans="1:4" x14ac:dyDescent="0.25">
      <c r="A35" s="2" t="s">
        <v>32</v>
      </c>
      <c r="B35" s="4">
        <v>545</v>
      </c>
      <c r="C35" s="4">
        <v>39</v>
      </c>
      <c r="D35" s="6">
        <f t="shared" si="0"/>
        <v>40</v>
      </c>
    </row>
    <row r="36" spans="1:4" x14ac:dyDescent="0.25">
      <c r="A36" s="2" t="s">
        <v>33</v>
      </c>
      <c r="B36" s="4">
        <v>26</v>
      </c>
      <c r="C36" s="4">
        <v>0</v>
      </c>
      <c r="D36" s="6">
        <f t="shared" si="0"/>
        <v>1</v>
      </c>
    </row>
    <row r="37" spans="1:4" x14ac:dyDescent="0.25">
      <c r="A37" s="2" t="s">
        <v>34</v>
      </c>
      <c r="B37" s="4">
        <v>1</v>
      </c>
      <c r="C37" s="4">
        <v>0</v>
      </c>
      <c r="D37" s="6">
        <f t="shared" si="0"/>
        <v>1</v>
      </c>
    </row>
    <row r="38" spans="1:4" x14ac:dyDescent="0.25">
      <c r="A38" s="2" t="s">
        <v>35</v>
      </c>
      <c r="B38" s="4">
        <v>279</v>
      </c>
      <c r="C38" s="4">
        <v>19</v>
      </c>
      <c r="D38" s="6">
        <f t="shared" si="0"/>
        <v>20</v>
      </c>
    </row>
    <row r="39" spans="1:4" x14ac:dyDescent="0.25">
      <c r="A39" s="2" t="s">
        <v>36</v>
      </c>
      <c r="B39" s="4">
        <v>23</v>
      </c>
      <c r="C39" s="4">
        <v>1</v>
      </c>
      <c r="D39" s="6">
        <f t="shared" si="0"/>
        <v>2</v>
      </c>
    </row>
    <row r="40" spans="1:4" x14ac:dyDescent="0.25">
      <c r="A40" s="2" t="s">
        <v>37</v>
      </c>
      <c r="B40" s="4">
        <v>81</v>
      </c>
      <c r="C40" s="4">
        <v>7</v>
      </c>
      <c r="D40" s="6">
        <f t="shared" si="0"/>
        <v>8</v>
      </c>
    </row>
    <row r="41" spans="1:4" x14ac:dyDescent="0.25">
      <c r="A41" s="2" t="s">
        <v>38</v>
      </c>
      <c r="B41" s="4">
        <v>35</v>
      </c>
      <c r="C41" s="4">
        <v>5</v>
      </c>
      <c r="D41" s="6">
        <f t="shared" si="0"/>
        <v>6</v>
      </c>
    </row>
    <row r="42" spans="1:4" x14ac:dyDescent="0.25">
      <c r="A42" s="2" t="s">
        <v>39</v>
      </c>
      <c r="B42" s="4">
        <v>19</v>
      </c>
      <c r="C42" s="4">
        <v>2</v>
      </c>
      <c r="D42" s="6">
        <f t="shared" si="0"/>
        <v>3</v>
      </c>
    </row>
    <row r="43" spans="1:4" x14ac:dyDescent="0.25">
      <c r="A43" s="2" t="s">
        <v>40</v>
      </c>
      <c r="B43" s="4">
        <v>37</v>
      </c>
      <c r="C43" s="4">
        <v>0</v>
      </c>
      <c r="D43" s="6">
        <f t="shared" si="0"/>
        <v>1</v>
      </c>
    </row>
    <row r="44" spans="1:4" x14ac:dyDescent="0.25">
      <c r="A44" s="2" t="s">
        <v>41</v>
      </c>
      <c r="B44" s="4">
        <v>76</v>
      </c>
      <c r="C44" s="4">
        <v>7</v>
      </c>
      <c r="D44" s="6">
        <f t="shared" si="0"/>
        <v>8</v>
      </c>
    </row>
    <row r="45" spans="1:4" x14ac:dyDescent="0.25">
      <c r="A45" s="2" t="s">
        <v>42</v>
      </c>
      <c r="B45" s="4">
        <v>77</v>
      </c>
      <c r="C45" s="4">
        <v>9</v>
      </c>
      <c r="D45" s="6">
        <f t="shared" si="0"/>
        <v>10</v>
      </c>
    </row>
    <row r="46" spans="1:4" x14ac:dyDescent="0.25">
      <c r="A46" s="2" t="s">
        <v>43</v>
      </c>
      <c r="B46" s="4">
        <v>42</v>
      </c>
      <c r="C46" s="4">
        <v>1</v>
      </c>
      <c r="D46" s="6">
        <f t="shared" si="0"/>
        <v>2</v>
      </c>
    </row>
    <row r="47" spans="1:4" x14ac:dyDescent="0.25">
      <c r="A47" s="2" t="s">
        <v>44</v>
      </c>
      <c r="B47" s="4">
        <v>25</v>
      </c>
      <c r="C47" s="4">
        <v>0</v>
      </c>
      <c r="D47" s="6">
        <f t="shared" si="0"/>
        <v>1</v>
      </c>
    </row>
    <row r="48" spans="1:4" x14ac:dyDescent="0.25">
      <c r="A48" s="2" t="s">
        <v>45</v>
      </c>
      <c r="B48" s="4">
        <v>0</v>
      </c>
      <c r="C48" s="4">
        <v>0</v>
      </c>
      <c r="D48" s="6" t="s">
        <v>94</v>
      </c>
    </row>
    <row r="49" spans="1:4" x14ac:dyDescent="0.25">
      <c r="A49" s="2" t="s">
        <v>46</v>
      </c>
      <c r="B49" s="4">
        <v>1</v>
      </c>
      <c r="C49" s="4">
        <v>0</v>
      </c>
      <c r="D49" s="6">
        <f t="shared" si="0"/>
        <v>1</v>
      </c>
    </row>
    <row r="50" spans="1:4" x14ac:dyDescent="0.25">
      <c r="A50" s="2" t="s">
        <v>47</v>
      </c>
      <c r="B50" s="4">
        <v>66</v>
      </c>
      <c r="C50" s="4">
        <v>5</v>
      </c>
      <c r="D50" s="6">
        <f t="shared" si="0"/>
        <v>6</v>
      </c>
    </row>
    <row r="51" spans="1:4" x14ac:dyDescent="0.25">
      <c r="A51" s="2" t="s">
        <v>48</v>
      </c>
      <c r="B51" s="4">
        <v>13</v>
      </c>
      <c r="C51" s="4">
        <v>2</v>
      </c>
      <c r="D51" s="6">
        <f t="shared" si="0"/>
        <v>3</v>
      </c>
    </row>
    <row r="52" spans="1:4" x14ac:dyDescent="0.25">
      <c r="A52" s="2" t="s">
        <v>49</v>
      </c>
      <c r="B52" s="4">
        <v>19</v>
      </c>
      <c r="C52" s="4">
        <v>3</v>
      </c>
      <c r="D52" s="6">
        <f t="shared" si="0"/>
        <v>4</v>
      </c>
    </row>
    <row r="53" spans="1:4" x14ac:dyDescent="0.25">
      <c r="A53" s="2" t="s">
        <v>50</v>
      </c>
      <c r="B53" s="4">
        <v>2</v>
      </c>
      <c r="C53" s="4">
        <v>0</v>
      </c>
      <c r="D53" s="6">
        <f t="shared" si="0"/>
        <v>1</v>
      </c>
    </row>
    <row r="54" spans="1:4" x14ac:dyDescent="0.25">
      <c r="A54" s="2" t="s">
        <v>51</v>
      </c>
      <c r="B54" s="4">
        <v>1</v>
      </c>
      <c r="C54" s="4">
        <v>0</v>
      </c>
      <c r="D54" s="6">
        <f t="shared" si="0"/>
        <v>1</v>
      </c>
    </row>
    <row r="55" spans="1:4" x14ac:dyDescent="0.25">
      <c r="A55" s="2" t="s">
        <v>52</v>
      </c>
      <c r="B55" s="4">
        <v>7</v>
      </c>
      <c r="C55" s="4">
        <v>0</v>
      </c>
      <c r="D55" s="6">
        <f t="shared" si="0"/>
        <v>1</v>
      </c>
    </row>
    <row r="56" spans="1:4" x14ac:dyDescent="0.25">
      <c r="A56" s="2" t="s">
        <v>53</v>
      </c>
      <c r="B56" s="4">
        <v>3</v>
      </c>
      <c r="C56" s="4">
        <v>0</v>
      </c>
      <c r="D56" s="6">
        <f t="shared" si="0"/>
        <v>1</v>
      </c>
    </row>
    <row r="57" spans="1:4" x14ac:dyDescent="0.25">
      <c r="A57" s="2" t="s">
        <v>54</v>
      </c>
      <c r="B57" s="4">
        <v>15</v>
      </c>
      <c r="C57" s="4">
        <v>0</v>
      </c>
      <c r="D57" s="6">
        <f t="shared" si="0"/>
        <v>1</v>
      </c>
    </row>
    <row r="58" spans="1:4" x14ac:dyDescent="0.25">
      <c r="A58" s="2" t="s">
        <v>55</v>
      </c>
      <c r="B58" s="4">
        <v>23</v>
      </c>
      <c r="C58" s="4">
        <v>4</v>
      </c>
      <c r="D58" s="6">
        <f t="shared" si="0"/>
        <v>5</v>
      </c>
    </row>
    <row r="59" spans="1:4" x14ac:dyDescent="0.25">
      <c r="A59" s="2" t="s">
        <v>56</v>
      </c>
      <c r="B59" s="4">
        <v>40</v>
      </c>
      <c r="C59" s="4">
        <v>0</v>
      </c>
      <c r="D59" s="6">
        <f t="shared" si="0"/>
        <v>1</v>
      </c>
    </row>
    <row r="60" spans="1:4" x14ac:dyDescent="0.25">
      <c r="A60" s="2" t="s">
        <v>57</v>
      </c>
      <c r="B60" s="4">
        <v>1</v>
      </c>
      <c r="C60" s="4">
        <v>0</v>
      </c>
      <c r="D60" s="6">
        <f t="shared" si="0"/>
        <v>1</v>
      </c>
    </row>
    <row r="61" spans="1:4" x14ac:dyDescent="0.25">
      <c r="A61" s="2" t="s">
        <v>58</v>
      </c>
      <c r="B61" s="4">
        <v>14</v>
      </c>
      <c r="C61" s="4">
        <v>0</v>
      </c>
      <c r="D61" s="6">
        <f t="shared" si="0"/>
        <v>1</v>
      </c>
    </row>
    <row r="62" spans="1:4" x14ac:dyDescent="0.25">
      <c r="A62" s="2" t="s">
        <v>59</v>
      </c>
      <c r="B62" s="4">
        <v>251</v>
      </c>
      <c r="C62" s="4">
        <v>17</v>
      </c>
      <c r="D62" s="6">
        <f t="shared" si="0"/>
        <v>18</v>
      </c>
    </row>
    <row r="63" spans="1:4" x14ac:dyDescent="0.25">
      <c r="A63" s="2" t="s">
        <v>60</v>
      </c>
      <c r="B63" s="4">
        <v>1</v>
      </c>
      <c r="C63" s="4">
        <v>0</v>
      </c>
      <c r="D63" s="6">
        <f t="shared" si="0"/>
        <v>1</v>
      </c>
    </row>
    <row r="64" spans="1:4" x14ac:dyDescent="0.25">
      <c r="A64" s="2" t="s">
        <v>61</v>
      </c>
      <c r="B64" s="4">
        <v>10</v>
      </c>
      <c r="C64" s="4">
        <v>0</v>
      </c>
      <c r="D64" s="6">
        <f t="shared" si="0"/>
        <v>1</v>
      </c>
    </row>
    <row r="65" spans="1:4" x14ac:dyDescent="0.25">
      <c r="A65" s="2" t="s">
        <v>62</v>
      </c>
      <c r="B65" s="4">
        <v>98</v>
      </c>
      <c r="C65" s="4">
        <v>3</v>
      </c>
      <c r="D65" s="6">
        <f t="shared" si="0"/>
        <v>4</v>
      </c>
    </row>
    <row r="66" spans="1:4" x14ac:dyDescent="0.25">
      <c r="A66" s="2" t="s">
        <v>63</v>
      </c>
      <c r="B66" s="4">
        <v>64</v>
      </c>
      <c r="C66" s="4">
        <v>4</v>
      </c>
      <c r="D66" s="6">
        <f t="shared" si="0"/>
        <v>5</v>
      </c>
    </row>
    <row r="67" spans="1:4" x14ac:dyDescent="0.25">
      <c r="A67" s="2" t="s">
        <v>64</v>
      </c>
      <c r="B67" s="4">
        <v>118</v>
      </c>
      <c r="C67" s="4">
        <v>4</v>
      </c>
      <c r="D67" s="6">
        <f t="shared" si="0"/>
        <v>5</v>
      </c>
    </row>
    <row r="68" spans="1:4" x14ac:dyDescent="0.25">
      <c r="A68" s="2" t="s">
        <v>65</v>
      </c>
      <c r="B68" s="4">
        <v>73</v>
      </c>
      <c r="C68" s="4">
        <v>5</v>
      </c>
      <c r="D68" s="6">
        <f t="shared" ref="D68:D89" si="1">IF(B68&gt;0,1,0)+C68</f>
        <v>6</v>
      </c>
    </row>
    <row r="69" spans="1:4" x14ac:dyDescent="0.25">
      <c r="A69" s="2" t="s">
        <v>66</v>
      </c>
      <c r="B69" s="4">
        <v>5</v>
      </c>
      <c r="C69" s="4">
        <v>0</v>
      </c>
      <c r="D69" s="6">
        <f t="shared" si="1"/>
        <v>1</v>
      </c>
    </row>
    <row r="70" spans="1:4" x14ac:dyDescent="0.25">
      <c r="A70" s="2" t="s">
        <v>67</v>
      </c>
      <c r="B70" s="4">
        <v>201</v>
      </c>
      <c r="C70" s="4">
        <v>17</v>
      </c>
      <c r="D70" s="6">
        <f t="shared" si="1"/>
        <v>18</v>
      </c>
    </row>
    <row r="71" spans="1:4" x14ac:dyDescent="0.25">
      <c r="A71" s="2" t="s">
        <v>68</v>
      </c>
      <c r="B71" s="4">
        <v>32</v>
      </c>
      <c r="C71" s="4">
        <v>3</v>
      </c>
      <c r="D71" s="6">
        <f t="shared" si="1"/>
        <v>4</v>
      </c>
    </row>
    <row r="72" spans="1:4" x14ac:dyDescent="0.25">
      <c r="A72" s="2" t="s">
        <v>69</v>
      </c>
      <c r="B72" s="4">
        <v>30</v>
      </c>
      <c r="C72" s="4">
        <v>0</v>
      </c>
      <c r="D72" s="6">
        <f t="shared" si="1"/>
        <v>1</v>
      </c>
    </row>
    <row r="73" spans="1:4" x14ac:dyDescent="0.25">
      <c r="A73" s="2" t="s">
        <v>70</v>
      </c>
      <c r="B73" s="4">
        <v>26</v>
      </c>
      <c r="C73" s="4">
        <v>3</v>
      </c>
      <c r="D73" s="6">
        <f t="shared" si="1"/>
        <v>4</v>
      </c>
    </row>
    <row r="74" spans="1:4" x14ac:dyDescent="0.25">
      <c r="A74" s="2" t="s">
        <v>71</v>
      </c>
      <c r="B74" s="4">
        <v>72</v>
      </c>
      <c r="C74" s="4">
        <v>1</v>
      </c>
      <c r="D74" s="6">
        <f t="shared" si="1"/>
        <v>2</v>
      </c>
    </row>
    <row r="75" spans="1:4" x14ac:dyDescent="0.25">
      <c r="A75" s="2" t="s">
        <v>72</v>
      </c>
      <c r="B75" s="4">
        <v>28</v>
      </c>
      <c r="C75" s="4">
        <v>1</v>
      </c>
      <c r="D75" s="6">
        <f t="shared" si="1"/>
        <v>2</v>
      </c>
    </row>
    <row r="76" spans="1:4" x14ac:dyDescent="0.25">
      <c r="A76" s="2" t="s">
        <v>73</v>
      </c>
      <c r="B76" s="4">
        <v>96</v>
      </c>
      <c r="C76" s="4">
        <v>14</v>
      </c>
      <c r="D76" s="6">
        <f t="shared" si="1"/>
        <v>15</v>
      </c>
    </row>
    <row r="77" spans="1:4" x14ac:dyDescent="0.25">
      <c r="A77" s="2" t="s">
        <v>74</v>
      </c>
      <c r="B77" s="4">
        <v>10</v>
      </c>
      <c r="C77" s="4">
        <v>0</v>
      </c>
      <c r="D77" s="6">
        <f t="shared" si="1"/>
        <v>1</v>
      </c>
    </row>
    <row r="78" spans="1:4" x14ac:dyDescent="0.25">
      <c r="A78" s="2" t="s">
        <v>75</v>
      </c>
      <c r="B78" s="4">
        <v>70</v>
      </c>
      <c r="C78" s="4">
        <v>9</v>
      </c>
      <c r="D78" s="6">
        <f t="shared" si="1"/>
        <v>10</v>
      </c>
    </row>
    <row r="79" spans="1:4" x14ac:dyDescent="0.25">
      <c r="A79" s="2" t="s">
        <v>76</v>
      </c>
      <c r="B79" s="4">
        <v>65</v>
      </c>
      <c r="C79" s="4">
        <v>1</v>
      </c>
      <c r="D79" s="6">
        <f t="shared" si="1"/>
        <v>2</v>
      </c>
    </row>
    <row r="80" spans="1:4" x14ac:dyDescent="0.25">
      <c r="A80" s="2" t="s">
        <v>77</v>
      </c>
      <c r="B80" s="4">
        <v>30</v>
      </c>
      <c r="C80" s="4">
        <v>0</v>
      </c>
      <c r="D80" s="6">
        <f t="shared" si="1"/>
        <v>1</v>
      </c>
    </row>
    <row r="81" spans="1:4" x14ac:dyDescent="0.25">
      <c r="A81" s="2" t="s">
        <v>78</v>
      </c>
      <c r="B81" s="4">
        <v>9</v>
      </c>
      <c r="C81" s="4">
        <v>0</v>
      </c>
      <c r="D81" s="6">
        <f t="shared" si="1"/>
        <v>1</v>
      </c>
    </row>
    <row r="82" spans="1:4" x14ac:dyDescent="0.25">
      <c r="A82" s="2" t="s">
        <v>79</v>
      </c>
      <c r="B82" s="4">
        <v>147</v>
      </c>
      <c r="C82" s="4">
        <v>12</v>
      </c>
      <c r="D82" s="6">
        <f t="shared" si="1"/>
        <v>13</v>
      </c>
    </row>
    <row r="83" spans="1:4" x14ac:dyDescent="0.25">
      <c r="A83" s="2" t="s">
        <v>80</v>
      </c>
      <c r="B83" s="4">
        <v>2</v>
      </c>
      <c r="C83" s="4">
        <v>0</v>
      </c>
      <c r="D83" s="6">
        <f t="shared" si="1"/>
        <v>1</v>
      </c>
    </row>
    <row r="84" spans="1:4" x14ac:dyDescent="0.25">
      <c r="A84" s="2" t="s">
        <v>81</v>
      </c>
      <c r="B84" s="4">
        <v>49</v>
      </c>
      <c r="C84" s="4">
        <v>6</v>
      </c>
      <c r="D84" s="6">
        <f t="shared" si="1"/>
        <v>7</v>
      </c>
    </row>
    <row r="85" spans="1:4" x14ac:dyDescent="0.25">
      <c r="A85" s="2" t="s">
        <v>82</v>
      </c>
      <c r="B85" s="4">
        <v>0</v>
      </c>
      <c r="C85" s="4">
        <v>0</v>
      </c>
      <c r="D85" s="6" t="s">
        <v>94</v>
      </c>
    </row>
    <row r="86" spans="1:4" x14ac:dyDescent="0.25">
      <c r="A86" s="2" t="s">
        <v>83</v>
      </c>
      <c r="B86" s="4">
        <v>5</v>
      </c>
      <c r="C86" s="4">
        <v>0</v>
      </c>
      <c r="D86" s="6">
        <f t="shared" si="1"/>
        <v>1</v>
      </c>
    </row>
    <row r="87" spans="1:4" x14ac:dyDescent="0.25">
      <c r="A87" s="2" t="s">
        <v>84</v>
      </c>
      <c r="B87" s="4">
        <v>81</v>
      </c>
      <c r="C87" s="4">
        <v>6</v>
      </c>
      <c r="D87" s="6">
        <f t="shared" si="1"/>
        <v>7</v>
      </c>
    </row>
    <row r="88" spans="1:4" x14ac:dyDescent="0.25">
      <c r="A88" s="2" t="s">
        <v>86</v>
      </c>
      <c r="B88" s="4">
        <v>1</v>
      </c>
      <c r="C88" s="4">
        <v>0</v>
      </c>
      <c r="D88" s="6">
        <f t="shared" si="1"/>
        <v>1</v>
      </c>
    </row>
    <row r="89" spans="1:4" x14ac:dyDescent="0.25">
      <c r="A89" s="2" t="s">
        <v>87</v>
      </c>
      <c r="B89" s="4">
        <v>1</v>
      </c>
      <c r="C89" s="4">
        <v>0</v>
      </c>
      <c r="D89" s="6">
        <f t="shared" si="1"/>
        <v>1</v>
      </c>
    </row>
    <row r="90" spans="1:4" x14ac:dyDescent="0.25">
      <c r="A90" s="2" t="s">
        <v>88</v>
      </c>
      <c r="B90" s="4">
        <v>0</v>
      </c>
      <c r="C90" s="4">
        <v>0</v>
      </c>
      <c r="D90" s="6" t="s">
        <v>94</v>
      </c>
    </row>
    <row r="91" spans="1:4" x14ac:dyDescent="0.25">
      <c r="A91" s="2" t="s">
        <v>89</v>
      </c>
      <c r="B91" s="4">
        <v>0</v>
      </c>
      <c r="C91" s="4">
        <v>0</v>
      </c>
      <c r="D91" s="6" t="s">
        <v>94</v>
      </c>
    </row>
  </sheetData>
  <autoFilter ref="A2:D91"/>
  <mergeCells count="1">
    <mergeCell ref="A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1"/>
  <sheetViews>
    <sheetView topLeftCell="G379" workbookViewId="0">
      <selection activeCell="O14" sqref="O14"/>
    </sheetView>
  </sheetViews>
  <sheetFormatPr defaultRowHeight="15" x14ac:dyDescent="0.25"/>
  <cols>
    <col min="1" max="1" width="21.5703125" style="23" customWidth="1"/>
    <col min="2" max="2" width="37.5703125" style="25" customWidth="1"/>
    <col min="3" max="3" width="36.85546875" style="25" bestFit="1" customWidth="1"/>
    <col min="4" max="4" width="38.140625" style="25" bestFit="1" customWidth="1"/>
    <col min="5" max="5" width="58.28515625" style="25" customWidth="1"/>
    <col min="6" max="6" width="31" style="25" bestFit="1" customWidth="1"/>
    <col min="7" max="7" width="69" style="25" bestFit="1" customWidth="1"/>
    <col min="8" max="8" width="25.7109375" style="25" bestFit="1" customWidth="1"/>
    <col min="9" max="9" width="97.42578125" style="25" bestFit="1" customWidth="1"/>
    <col min="10" max="10" width="60.7109375" style="25" bestFit="1" customWidth="1"/>
    <col min="11" max="11" width="24" style="25" customWidth="1"/>
    <col min="12" max="16384" width="9.140625" style="25"/>
  </cols>
  <sheetData>
    <row r="1" spans="1:11" x14ac:dyDescent="0.25">
      <c r="A1" s="23" t="s">
        <v>789</v>
      </c>
      <c r="B1" s="24" t="s">
        <v>852</v>
      </c>
      <c r="C1" s="24" t="s">
        <v>791</v>
      </c>
      <c r="D1" s="24" t="s">
        <v>95</v>
      </c>
      <c r="E1" s="24" t="s">
        <v>801</v>
      </c>
      <c r="F1" s="24" t="s">
        <v>805</v>
      </c>
      <c r="G1" s="24" t="s">
        <v>806</v>
      </c>
      <c r="H1" s="24" t="s">
        <v>810</v>
      </c>
      <c r="I1" s="24" t="s">
        <v>882</v>
      </c>
      <c r="J1" s="24" t="s">
        <v>853</v>
      </c>
      <c r="K1" s="24" t="s">
        <v>884</v>
      </c>
    </row>
    <row r="2" spans="1:11" x14ac:dyDescent="0.25">
      <c r="A2" s="23">
        <v>2020</v>
      </c>
      <c r="B2" s="24" t="s">
        <v>252</v>
      </c>
      <c r="C2" s="24" t="s">
        <v>0</v>
      </c>
      <c r="D2" s="24" t="s">
        <v>792</v>
      </c>
      <c r="E2" s="24" t="s">
        <v>239</v>
      </c>
      <c r="F2" s="24" t="s">
        <v>238</v>
      </c>
      <c r="G2" s="24" t="s">
        <v>237</v>
      </c>
      <c r="H2" s="24" t="s">
        <v>236</v>
      </c>
      <c r="I2" s="24" t="s">
        <v>811</v>
      </c>
      <c r="J2" s="24" t="s">
        <v>252</v>
      </c>
      <c r="K2" s="24" t="s">
        <v>811</v>
      </c>
    </row>
    <row r="3" spans="1:11" x14ac:dyDescent="0.25">
      <c r="A3" s="23">
        <v>2021</v>
      </c>
      <c r="B3" s="24" t="s">
        <v>253</v>
      </c>
      <c r="C3" s="24" t="s">
        <v>1</v>
      </c>
      <c r="D3" s="24" t="s">
        <v>793</v>
      </c>
      <c r="E3" s="24" t="s">
        <v>807</v>
      </c>
      <c r="F3" s="24" t="s">
        <v>155</v>
      </c>
      <c r="G3" s="24" t="s">
        <v>155</v>
      </c>
      <c r="H3" s="24" t="s">
        <v>155</v>
      </c>
      <c r="I3" s="24" t="s">
        <v>812</v>
      </c>
      <c r="J3" s="24" t="s">
        <v>253</v>
      </c>
      <c r="K3" s="24" t="s">
        <v>811</v>
      </c>
    </row>
    <row r="4" spans="1:11" x14ac:dyDescent="0.25">
      <c r="A4" s="23" t="s">
        <v>809</v>
      </c>
      <c r="B4" s="24" t="s">
        <v>254</v>
      </c>
      <c r="C4" s="24" t="s">
        <v>2</v>
      </c>
      <c r="D4" s="24" t="s">
        <v>794</v>
      </c>
      <c r="E4" s="24" t="s">
        <v>803</v>
      </c>
      <c r="F4" s="24"/>
      <c r="G4" s="24"/>
      <c r="H4" s="24"/>
      <c r="I4" s="24" t="s">
        <v>813</v>
      </c>
      <c r="J4" s="24" t="s">
        <v>254</v>
      </c>
      <c r="K4" s="24" t="s">
        <v>811</v>
      </c>
    </row>
    <row r="5" spans="1:11" x14ac:dyDescent="0.25">
      <c r="A5" s="23" t="s">
        <v>808</v>
      </c>
      <c r="B5" s="24" t="s">
        <v>255</v>
      </c>
      <c r="C5" s="24" t="s">
        <v>3</v>
      </c>
      <c r="D5" s="24" t="s">
        <v>795</v>
      </c>
      <c r="E5" s="24" t="s">
        <v>804</v>
      </c>
      <c r="F5" s="24"/>
      <c r="G5" s="24"/>
      <c r="H5" s="24"/>
      <c r="I5" s="24" t="s">
        <v>814</v>
      </c>
      <c r="J5" s="24" t="s">
        <v>255</v>
      </c>
      <c r="K5" s="24" t="s">
        <v>811</v>
      </c>
    </row>
    <row r="6" spans="1:11" x14ac:dyDescent="0.25">
      <c r="A6" s="23">
        <v>2023</v>
      </c>
      <c r="B6" s="24" t="s">
        <v>256</v>
      </c>
      <c r="C6" s="24" t="s">
        <v>4</v>
      </c>
      <c r="D6" s="24" t="s">
        <v>796</v>
      </c>
      <c r="E6" s="24" t="s">
        <v>802</v>
      </c>
      <c r="F6" s="24"/>
      <c r="G6" s="24"/>
      <c r="H6" s="24"/>
      <c r="I6" s="24" t="s">
        <v>815</v>
      </c>
      <c r="J6" s="24" t="s">
        <v>256</v>
      </c>
      <c r="K6" s="24" t="s">
        <v>812</v>
      </c>
    </row>
    <row r="7" spans="1:11" x14ac:dyDescent="0.25">
      <c r="B7" s="24" t="s">
        <v>257</v>
      </c>
      <c r="C7" s="24" t="s">
        <v>5</v>
      </c>
      <c r="D7" s="24" t="s">
        <v>797</v>
      </c>
      <c r="E7" s="24"/>
      <c r="F7" s="24"/>
      <c r="G7" s="24"/>
      <c r="H7" s="24"/>
      <c r="I7" s="24" t="s">
        <v>816</v>
      </c>
      <c r="J7" s="24" t="s">
        <v>258</v>
      </c>
      <c r="K7" s="24" t="s">
        <v>813</v>
      </c>
    </row>
    <row r="8" spans="1:11" x14ac:dyDescent="0.25">
      <c r="B8" s="24" t="s">
        <v>258</v>
      </c>
      <c r="C8" s="24" t="s">
        <v>6</v>
      </c>
      <c r="D8" s="24" t="s">
        <v>799</v>
      </c>
      <c r="E8" s="24"/>
      <c r="F8" s="24"/>
      <c r="G8" s="24"/>
      <c r="H8" s="24"/>
      <c r="I8" s="24" t="s">
        <v>817</v>
      </c>
      <c r="J8" s="24" t="s">
        <v>259</v>
      </c>
      <c r="K8" s="24" t="s">
        <v>813</v>
      </c>
    </row>
    <row r="9" spans="1:11" x14ac:dyDescent="0.25">
      <c r="B9" s="24" t="s">
        <v>259</v>
      </c>
      <c r="C9" s="24" t="s">
        <v>7</v>
      </c>
      <c r="D9" s="24" t="s">
        <v>798</v>
      </c>
      <c r="E9" s="24"/>
      <c r="F9" s="24"/>
      <c r="G9" s="24"/>
      <c r="H9" s="24"/>
      <c r="I9" s="24" t="s">
        <v>818</v>
      </c>
      <c r="J9" s="24" t="s">
        <v>275</v>
      </c>
      <c r="K9" s="24" t="s">
        <v>813</v>
      </c>
    </row>
    <row r="10" spans="1:11" x14ac:dyDescent="0.25">
      <c r="B10" s="24" t="s">
        <v>260</v>
      </c>
      <c r="C10" s="24" t="s">
        <v>8</v>
      </c>
      <c r="D10" s="24" t="s">
        <v>800</v>
      </c>
      <c r="E10" s="24"/>
      <c r="F10" s="24"/>
      <c r="G10" s="24"/>
      <c r="H10" s="24"/>
      <c r="I10" s="24" t="s">
        <v>819</v>
      </c>
      <c r="J10" s="24" t="s">
        <v>276</v>
      </c>
      <c r="K10" s="24" t="s">
        <v>813</v>
      </c>
    </row>
    <row r="11" spans="1:11" x14ac:dyDescent="0.25">
      <c r="B11" s="24" t="s">
        <v>261</v>
      </c>
      <c r="C11" s="24" t="s">
        <v>9</v>
      </c>
      <c r="D11" s="24"/>
      <c r="E11" s="24"/>
      <c r="F11" s="24"/>
      <c r="G11" s="24"/>
      <c r="H11" s="24"/>
      <c r="I11" s="24" t="s">
        <v>820</v>
      </c>
      <c r="J11" s="24" t="s">
        <v>277</v>
      </c>
      <c r="K11" s="24" t="s">
        <v>813</v>
      </c>
    </row>
    <row r="12" spans="1:11" x14ac:dyDescent="0.25">
      <c r="B12" s="24" t="s">
        <v>262</v>
      </c>
      <c r="C12" s="24" t="s">
        <v>10</v>
      </c>
      <c r="D12" s="24"/>
      <c r="E12" s="24"/>
      <c r="F12" s="24"/>
      <c r="G12" s="24"/>
      <c r="H12" s="24"/>
      <c r="I12" s="24" t="s">
        <v>821</v>
      </c>
      <c r="J12" s="24" t="s">
        <v>280</v>
      </c>
      <c r="K12" s="24" t="s">
        <v>813</v>
      </c>
    </row>
    <row r="13" spans="1:11" x14ac:dyDescent="0.25">
      <c r="B13" s="24" t="s">
        <v>263</v>
      </c>
      <c r="C13" s="24" t="s">
        <v>11</v>
      </c>
      <c r="D13" s="24"/>
      <c r="E13" s="24"/>
      <c r="F13" s="24"/>
      <c r="G13" s="24"/>
      <c r="H13" s="24"/>
      <c r="I13" s="24" t="s">
        <v>822</v>
      </c>
      <c r="J13" s="24" t="s">
        <v>281</v>
      </c>
      <c r="K13" s="24" t="s">
        <v>813</v>
      </c>
    </row>
    <row r="14" spans="1:11" x14ac:dyDescent="0.25">
      <c r="B14" s="24" t="s">
        <v>264</v>
      </c>
      <c r="C14" s="24" t="s">
        <v>12</v>
      </c>
      <c r="D14" s="24"/>
      <c r="E14" s="24"/>
      <c r="F14" s="24"/>
      <c r="G14" s="24"/>
      <c r="H14" s="24"/>
      <c r="I14" s="24" t="s">
        <v>823</v>
      </c>
      <c r="J14" s="24" t="s">
        <v>282</v>
      </c>
      <c r="K14" s="24" t="s">
        <v>813</v>
      </c>
    </row>
    <row r="15" spans="1:11" x14ac:dyDescent="0.25">
      <c r="B15" s="24" t="s">
        <v>265</v>
      </c>
      <c r="C15" s="24" t="s">
        <v>87</v>
      </c>
      <c r="D15" s="24"/>
      <c r="E15" s="24"/>
      <c r="F15" s="24"/>
      <c r="G15" s="24"/>
      <c r="H15" s="24"/>
      <c r="I15" s="24" t="s">
        <v>824</v>
      </c>
      <c r="J15" s="24" t="s">
        <v>283</v>
      </c>
      <c r="K15" s="24" t="s">
        <v>813</v>
      </c>
    </row>
    <row r="16" spans="1:11" x14ac:dyDescent="0.25">
      <c r="B16" s="24" t="s">
        <v>266</v>
      </c>
      <c r="C16" s="24" t="s">
        <v>13</v>
      </c>
      <c r="D16" s="24"/>
      <c r="E16" s="24"/>
      <c r="F16" s="24"/>
      <c r="G16" s="24"/>
      <c r="H16" s="24"/>
      <c r="I16" s="24" t="s">
        <v>825</v>
      </c>
      <c r="J16" s="24" t="s">
        <v>284</v>
      </c>
      <c r="K16" s="24" t="s">
        <v>813</v>
      </c>
    </row>
    <row r="17" spans="2:11" x14ac:dyDescent="0.25">
      <c r="B17" s="24" t="s">
        <v>267</v>
      </c>
      <c r="C17" s="24" t="s">
        <v>14</v>
      </c>
      <c r="D17" s="24"/>
      <c r="E17" s="24"/>
      <c r="F17" s="24"/>
      <c r="G17" s="24"/>
      <c r="H17" s="24"/>
      <c r="I17" s="24" t="s">
        <v>826</v>
      </c>
      <c r="J17" s="24" t="s">
        <v>285</v>
      </c>
      <c r="K17" s="24" t="s">
        <v>813</v>
      </c>
    </row>
    <row r="18" spans="2:11" x14ac:dyDescent="0.25">
      <c r="B18" s="24" t="s">
        <v>268</v>
      </c>
      <c r="C18" s="24" t="s">
        <v>790</v>
      </c>
      <c r="D18" s="24"/>
      <c r="E18" s="24"/>
      <c r="F18" s="24"/>
      <c r="G18" s="24"/>
      <c r="H18" s="24"/>
      <c r="I18" s="24" t="s">
        <v>827</v>
      </c>
      <c r="J18" s="24" t="s">
        <v>286</v>
      </c>
      <c r="K18" s="24" t="s">
        <v>813</v>
      </c>
    </row>
    <row r="19" spans="2:11" x14ac:dyDescent="0.25">
      <c r="B19" s="24" t="s">
        <v>269</v>
      </c>
      <c r="C19" s="24" t="s">
        <v>15</v>
      </c>
      <c r="D19" s="24"/>
      <c r="E19" s="24"/>
      <c r="F19" s="24"/>
      <c r="G19" s="24"/>
      <c r="H19" s="24"/>
      <c r="I19" s="24" t="s">
        <v>828</v>
      </c>
      <c r="J19" s="24" t="s">
        <v>287</v>
      </c>
      <c r="K19" s="24" t="s">
        <v>813</v>
      </c>
    </row>
    <row r="20" spans="2:11" x14ac:dyDescent="0.25">
      <c r="B20" s="24" t="s">
        <v>270</v>
      </c>
      <c r="C20" s="24" t="s">
        <v>16</v>
      </c>
      <c r="D20" s="24"/>
      <c r="E20" s="24"/>
      <c r="F20" s="24"/>
      <c r="G20" s="24"/>
      <c r="H20" s="24"/>
      <c r="I20" s="24" t="s">
        <v>829</v>
      </c>
      <c r="J20" s="24" t="s">
        <v>288</v>
      </c>
      <c r="K20" s="24" t="s">
        <v>813</v>
      </c>
    </row>
    <row r="21" spans="2:11" x14ac:dyDescent="0.25">
      <c r="B21" s="24" t="s">
        <v>271</v>
      </c>
      <c r="C21" s="24" t="s">
        <v>17</v>
      </c>
      <c r="D21" s="24"/>
      <c r="E21" s="24"/>
      <c r="F21" s="24"/>
      <c r="G21" s="24"/>
      <c r="H21" s="24"/>
      <c r="I21" s="24" t="s">
        <v>830</v>
      </c>
      <c r="J21" s="24" t="s">
        <v>289</v>
      </c>
      <c r="K21" s="24" t="s">
        <v>813</v>
      </c>
    </row>
    <row r="22" spans="2:11" x14ac:dyDescent="0.25">
      <c r="B22" s="24" t="s">
        <v>272</v>
      </c>
      <c r="C22" s="24" t="s">
        <v>18</v>
      </c>
      <c r="D22" s="24"/>
      <c r="E22" s="24"/>
      <c r="F22" s="24"/>
      <c r="G22" s="24"/>
      <c r="H22" s="24"/>
      <c r="I22" s="24" t="s">
        <v>831</v>
      </c>
      <c r="J22" s="24" t="s">
        <v>290</v>
      </c>
      <c r="K22" s="24" t="s">
        <v>813</v>
      </c>
    </row>
    <row r="23" spans="2:11" x14ac:dyDescent="0.25">
      <c r="B23" s="24" t="s">
        <v>273</v>
      </c>
      <c r="C23" s="24" t="s">
        <v>19</v>
      </c>
      <c r="D23" s="24"/>
      <c r="E23" s="24"/>
      <c r="F23" s="24"/>
      <c r="G23" s="24"/>
      <c r="H23" s="24"/>
      <c r="I23" s="24" t="s">
        <v>832</v>
      </c>
      <c r="J23" s="24" t="s">
        <v>292</v>
      </c>
      <c r="K23" s="24" t="s">
        <v>813</v>
      </c>
    </row>
    <row r="24" spans="2:11" x14ac:dyDescent="0.25">
      <c r="B24" s="24" t="s">
        <v>274</v>
      </c>
      <c r="C24" s="24" t="s">
        <v>20</v>
      </c>
      <c r="D24" s="24"/>
      <c r="E24" s="24"/>
      <c r="F24" s="24"/>
      <c r="G24" s="24"/>
      <c r="H24" s="24"/>
      <c r="I24" s="24" t="s">
        <v>833</v>
      </c>
      <c r="J24" s="24" t="s">
        <v>293</v>
      </c>
      <c r="K24" s="24" t="s">
        <v>813</v>
      </c>
    </row>
    <row r="25" spans="2:11" x14ac:dyDescent="0.25">
      <c r="B25" s="24" t="s">
        <v>275</v>
      </c>
      <c r="C25" s="24" t="s">
        <v>21</v>
      </c>
      <c r="D25" s="24"/>
      <c r="E25" s="24"/>
      <c r="F25" s="24"/>
      <c r="G25" s="24"/>
      <c r="H25" s="24"/>
      <c r="I25" s="24" t="s">
        <v>834</v>
      </c>
      <c r="J25" s="24" t="s">
        <v>294</v>
      </c>
      <c r="K25" s="24" t="s">
        <v>813</v>
      </c>
    </row>
    <row r="26" spans="2:11" x14ac:dyDescent="0.25">
      <c r="B26" s="24" t="s">
        <v>276</v>
      </c>
      <c r="C26" s="24" t="s">
        <v>22</v>
      </c>
      <c r="D26" s="24"/>
      <c r="E26" s="24"/>
      <c r="F26" s="24"/>
      <c r="G26" s="24"/>
      <c r="H26" s="24"/>
      <c r="I26" s="24" t="s">
        <v>835</v>
      </c>
      <c r="J26" s="24" t="s">
        <v>296</v>
      </c>
      <c r="K26" s="24" t="s">
        <v>813</v>
      </c>
    </row>
    <row r="27" spans="2:11" x14ac:dyDescent="0.25">
      <c r="B27" s="24" t="s">
        <v>277</v>
      </c>
      <c r="C27" s="24" t="s">
        <v>23</v>
      </c>
      <c r="D27" s="24"/>
      <c r="E27" s="24"/>
      <c r="F27" s="24"/>
      <c r="G27" s="24"/>
      <c r="H27" s="24"/>
      <c r="I27" s="24" t="s">
        <v>836</v>
      </c>
      <c r="J27" s="24" t="s">
        <v>297</v>
      </c>
      <c r="K27" s="24" t="s">
        <v>813</v>
      </c>
    </row>
    <row r="28" spans="2:11" x14ac:dyDescent="0.25">
      <c r="B28" s="24" t="s">
        <v>278</v>
      </c>
      <c r="C28" s="24" t="s">
        <v>24</v>
      </c>
      <c r="D28" s="24"/>
      <c r="E28" s="24"/>
      <c r="F28" s="24"/>
      <c r="G28" s="24"/>
      <c r="H28" s="24"/>
      <c r="I28" s="24" t="s">
        <v>837</v>
      </c>
      <c r="J28" s="24" t="s">
        <v>298</v>
      </c>
      <c r="K28" s="24" t="s">
        <v>813</v>
      </c>
    </row>
    <row r="29" spans="2:11" x14ac:dyDescent="0.25">
      <c r="B29" s="24" t="s">
        <v>279</v>
      </c>
      <c r="C29" s="24" t="s">
        <v>25</v>
      </c>
      <c r="D29" s="24"/>
      <c r="E29" s="24"/>
      <c r="F29" s="24"/>
      <c r="G29" s="24"/>
      <c r="H29" s="24"/>
      <c r="I29" s="24" t="s">
        <v>838</v>
      </c>
      <c r="J29" s="24" t="s">
        <v>854</v>
      </c>
      <c r="K29" s="24" t="s">
        <v>813</v>
      </c>
    </row>
    <row r="30" spans="2:11" x14ac:dyDescent="0.25">
      <c r="B30" s="24" t="s">
        <v>280</v>
      </c>
      <c r="C30" s="24" t="s">
        <v>26</v>
      </c>
      <c r="D30" s="24"/>
      <c r="E30" s="24"/>
      <c r="F30" s="24"/>
      <c r="G30" s="24"/>
      <c r="H30" s="24"/>
      <c r="I30" s="24" t="s">
        <v>839</v>
      </c>
      <c r="J30" s="24" t="s">
        <v>302</v>
      </c>
      <c r="K30" s="24" t="s">
        <v>814</v>
      </c>
    </row>
    <row r="31" spans="2:11" x14ac:dyDescent="0.25">
      <c r="B31" s="24" t="s">
        <v>281</v>
      </c>
      <c r="C31" s="24" t="s">
        <v>27</v>
      </c>
      <c r="D31" s="24"/>
      <c r="E31" s="24"/>
      <c r="F31" s="24"/>
      <c r="G31" s="24"/>
      <c r="H31" s="24"/>
      <c r="I31" s="24" t="s">
        <v>840</v>
      </c>
      <c r="J31" s="24" t="s">
        <v>303</v>
      </c>
      <c r="K31" s="24" t="s">
        <v>814</v>
      </c>
    </row>
    <row r="32" spans="2:11" x14ac:dyDescent="0.25">
      <c r="B32" s="24" t="s">
        <v>282</v>
      </c>
      <c r="C32" s="24" t="s">
        <v>28</v>
      </c>
      <c r="D32" s="24"/>
      <c r="E32" s="24"/>
      <c r="F32" s="24"/>
      <c r="G32" s="24"/>
      <c r="H32" s="24"/>
      <c r="I32" s="24" t="s">
        <v>841</v>
      </c>
      <c r="J32" s="24" t="s">
        <v>304</v>
      </c>
      <c r="K32" s="24" t="s">
        <v>814</v>
      </c>
    </row>
    <row r="33" spans="2:11" x14ac:dyDescent="0.25">
      <c r="B33" s="24" t="s">
        <v>283</v>
      </c>
      <c r="C33" s="24" t="s">
        <v>29</v>
      </c>
      <c r="D33" s="24"/>
      <c r="E33" s="24"/>
      <c r="F33" s="24"/>
      <c r="G33" s="24"/>
      <c r="H33" s="24"/>
      <c r="I33" s="24" t="s">
        <v>842</v>
      </c>
      <c r="J33" s="24" t="s">
        <v>305</v>
      </c>
      <c r="K33" s="24" t="s">
        <v>814</v>
      </c>
    </row>
    <row r="34" spans="2:11" x14ac:dyDescent="0.25">
      <c r="B34" s="24" t="s">
        <v>284</v>
      </c>
      <c r="C34" s="24" t="s">
        <v>30</v>
      </c>
      <c r="D34" s="24"/>
      <c r="E34" s="24"/>
      <c r="F34" s="24"/>
      <c r="G34" s="24"/>
      <c r="H34" s="24"/>
      <c r="I34" s="24" t="s">
        <v>843</v>
      </c>
      <c r="J34" s="24" t="s">
        <v>310</v>
      </c>
      <c r="K34" s="24" t="s">
        <v>814</v>
      </c>
    </row>
    <row r="35" spans="2:11" x14ac:dyDescent="0.25">
      <c r="B35" s="24" t="s">
        <v>285</v>
      </c>
      <c r="C35" s="24" t="s">
        <v>86</v>
      </c>
      <c r="D35" s="24"/>
      <c r="E35" s="24"/>
      <c r="F35" s="24"/>
      <c r="G35" s="24"/>
      <c r="H35" s="24"/>
      <c r="I35" s="24" t="s">
        <v>844</v>
      </c>
      <c r="J35" s="24" t="s">
        <v>311</v>
      </c>
      <c r="K35" s="24" t="s">
        <v>814</v>
      </c>
    </row>
    <row r="36" spans="2:11" x14ac:dyDescent="0.25">
      <c r="B36" s="24" t="s">
        <v>286</v>
      </c>
      <c r="C36" s="24" t="s">
        <v>31</v>
      </c>
      <c r="D36" s="24"/>
      <c r="E36" s="24"/>
      <c r="F36" s="24"/>
      <c r="G36" s="24"/>
      <c r="H36" s="24"/>
      <c r="I36" s="24" t="s">
        <v>845</v>
      </c>
      <c r="J36" s="24" t="s">
        <v>312</v>
      </c>
      <c r="K36" s="24" t="s">
        <v>814</v>
      </c>
    </row>
    <row r="37" spans="2:11" x14ac:dyDescent="0.25">
      <c r="B37" s="24" t="s">
        <v>287</v>
      </c>
      <c r="C37" s="24" t="s">
        <v>32</v>
      </c>
      <c r="D37" s="24"/>
      <c r="E37" s="24"/>
      <c r="F37" s="24"/>
      <c r="G37" s="24"/>
      <c r="H37" s="24"/>
      <c r="I37" s="24" t="s">
        <v>846</v>
      </c>
      <c r="J37" s="24" t="s">
        <v>316</v>
      </c>
      <c r="K37" s="24" t="s">
        <v>815</v>
      </c>
    </row>
    <row r="38" spans="2:11" x14ac:dyDescent="0.25">
      <c r="B38" s="24" t="s">
        <v>288</v>
      </c>
      <c r="C38" s="24" t="s">
        <v>33</v>
      </c>
      <c r="D38" s="24"/>
      <c r="E38" s="24"/>
      <c r="F38" s="24"/>
      <c r="G38" s="24"/>
      <c r="H38" s="24"/>
      <c r="I38" s="24" t="s">
        <v>847</v>
      </c>
      <c r="J38" s="24" t="s">
        <v>317</v>
      </c>
      <c r="K38" s="24" t="s">
        <v>815</v>
      </c>
    </row>
    <row r="39" spans="2:11" x14ac:dyDescent="0.25">
      <c r="B39" s="24" t="s">
        <v>289</v>
      </c>
      <c r="C39" s="24" t="s">
        <v>34</v>
      </c>
      <c r="D39" s="24"/>
      <c r="E39" s="24"/>
      <c r="F39" s="24"/>
      <c r="G39" s="24"/>
      <c r="H39" s="24"/>
      <c r="I39" s="24" t="s">
        <v>848</v>
      </c>
      <c r="J39" s="24" t="s">
        <v>318</v>
      </c>
      <c r="K39" s="24" t="s">
        <v>816</v>
      </c>
    </row>
    <row r="40" spans="2:11" x14ac:dyDescent="0.25">
      <c r="B40" s="24" t="s">
        <v>290</v>
      </c>
      <c r="C40" s="24" t="s">
        <v>35</v>
      </c>
      <c r="D40" s="24"/>
      <c r="E40" s="24"/>
      <c r="F40" s="24"/>
      <c r="G40" s="24"/>
      <c r="H40" s="24"/>
      <c r="I40" s="24" t="s">
        <v>849</v>
      </c>
      <c r="J40" s="24" t="s">
        <v>319</v>
      </c>
      <c r="K40" s="24" t="s">
        <v>816</v>
      </c>
    </row>
    <row r="41" spans="2:11" x14ac:dyDescent="0.25">
      <c r="B41" s="24" t="s">
        <v>291</v>
      </c>
      <c r="C41" s="24" t="s">
        <v>36</v>
      </c>
      <c r="D41" s="24"/>
      <c r="E41" s="24"/>
      <c r="F41" s="24"/>
      <c r="G41" s="24"/>
      <c r="H41" s="24"/>
      <c r="I41" s="24" t="s">
        <v>850</v>
      </c>
      <c r="J41" s="24" t="s">
        <v>320</v>
      </c>
      <c r="K41" s="24" t="s">
        <v>816</v>
      </c>
    </row>
    <row r="42" spans="2:11" x14ac:dyDescent="0.25">
      <c r="B42" s="24" t="s">
        <v>292</v>
      </c>
      <c r="C42" s="24" t="s">
        <v>37</v>
      </c>
      <c r="D42" s="24"/>
      <c r="E42" s="24"/>
      <c r="F42" s="24"/>
      <c r="G42" s="24"/>
      <c r="H42" s="24"/>
      <c r="I42" s="24" t="s">
        <v>851</v>
      </c>
      <c r="J42" s="24" t="s">
        <v>855</v>
      </c>
      <c r="K42" s="24" t="s">
        <v>816</v>
      </c>
    </row>
    <row r="43" spans="2:11" x14ac:dyDescent="0.25">
      <c r="B43" s="24" t="s">
        <v>293</v>
      </c>
      <c r="C43" s="24" t="s">
        <v>38</v>
      </c>
      <c r="D43" s="24"/>
      <c r="E43" s="24"/>
      <c r="F43" s="24"/>
      <c r="G43" s="24"/>
      <c r="H43" s="24"/>
      <c r="I43" s="24" t="s">
        <v>883</v>
      </c>
      <c r="J43" s="24" t="s">
        <v>323</v>
      </c>
      <c r="K43" s="24" t="s">
        <v>816</v>
      </c>
    </row>
    <row r="44" spans="2:11" x14ac:dyDescent="0.25">
      <c r="B44" s="24" t="s">
        <v>294</v>
      </c>
      <c r="C44" s="24" t="s">
        <v>39</v>
      </c>
      <c r="D44" s="24"/>
      <c r="E44" s="24"/>
      <c r="F44" s="24"/>
      <c r="G44" s="24"/>
      <c r="H44" s="24"/>
      <c r="I44" s="24"/>
      <c r="J44" s="24" t="s">
        <v>324</v>
      </c>
      <c r="K44" s="24" t="s">
        <v>816</v>
      </c>
    </row>
    <row r="45" spans="2:11" x14ac:dyDescent="0.25">
      <c r="B45" s="24" t="s">
        <v>295</v>
      </c>
      <c r="C45" s="24" t="s">
        <v>40</v>
      </c>
      <c r="D45" s="24"/>
      <c r="E45" s="24"/>
      <c r="F45" s="24"/>
      <c r="G45" s="24"/>
      <c r="H45" s="24"/>
      <c r="I45" s="24"/>
      <c r="J45" s="24" t="s">
        <v>327</v>
      </c>
      <c r="K45" s="24" t="s">
        <v>816</v>
      </c>
    </row>
    <row r="46" spans="2:11" x14ac:dyDescent="0.25">
      <c r="B46" s="24" t="s">
        <v>296</v>
      </c>
      <c r="C46" s="24" t="s">
        <v>41</v>
      </c>
      <c r="D46" s="24"/>
      <c r="E46" s="24"/>
      <c r="F46" s="24"/>
      <c r="G46" s="24"/>
      <c r="H46" s="24"/>
      <c r="I46" s="24"/>
      <c r="J46" s="24" t="s">
        <v>328</v>
      </c>
      <c r="K46" s="24" t="s">
        <v>816</v>
      </c>
    </row>
    <row r="47" spans="2:11" x14ac:dyDescent="0.25">
      <c r="B47" s="24" t="s">
        <v>297</v>
      </c>
      <c r="C47" s="24" t="s">
        <v>42</v>
      </c>
      <c r="D47" s="24"/>
      <c r="E47" s="24"/>
      <c r="F47" s="24"/>
      <c r="G47" s="24"/>
      <c r="H47" s="24"/>
      <c r="I47" s="24"/>
      <c r="J47" s="24" t="s">
        <v>330</v>
      </c>
      <c r="K47" s="24" t="s">
        <v>816</v>
      </c>
    </row>
    <row r="48" spans="2:11" x14ac:dyDescent="0.25">
      <c r="B48" s="24" t="s">
        <v>298</v>
      </c>
      <c r="C48" s="24" t="s">
        <v>43</v>
      </c>
      <c r="D48" s="24"/>
      <c r="E48" s="24"/>
      <c r="F48" s="24"/>
      <c r="G48" s="24"/>
      <c r="H48" s="24"/>
      <c r="I48" s="24"/>
      <c r="J48" s="24" t="s">
        <v>331</v>
      </c>
      <c r="K48" s="24" t="s">
        <v>816</v>
      </c>
    </row>
    <row r="49" spans="2:11" x14ac:dyDescent="0.25">
      <c r="B49" s="24" t="s">
        <v>299</v>
      </c>
      <c r="C49" s="24" t="s">
        <v>44</v>
      </c>
      <c r="D49" s="24"/>
      <c r="E49" s="24"/>
      <c r="F49" s="24"/>
      <c r="G49" s="24"/>
      <c r="H49" s="24"/>
      <c r="I49" s="24"/>
      <c r="J49" s="24" t="s">
        <v>336</v>
      </c>
      <c r="K49" s="24" t="s">
        <v>816</v>
      </c>
    </row>
    <row r="50" spans="2:11" x14ac:dyDescent="0.25">
      <c r="B50" s="24" t="s">
        <v>300</v>
      </c>
      <c r="C50" s="24" t="s">
        <v>45</v>
      </c>
      <c r="D50" s="24"/>
      <c r="E50" s="24"/>
      <c r="F50" s="24"/>
      <c r="G50" s="24"/>
      <c r="H50" s="24"/>
      <c r="I50" s="24"/>
      <c r="J50" s="24" t="s">
        <v>337</v>
      </c>
      <c r="K50" s="24" t="s">
        <v>816</v>
      </c>
    </row>
    <row r="51" spans="2:11" x14ac:dyDescent="0.25">
      <c r="B51" s="24" t="s">
        <v>301</v>
      </c>
      <c r="C51" s="24" t="s">
        <v>46</v>
      </c>
      <c r="D51" s="24"/>
      <c r="E51" s="24"/>
      <c r="F51" s="24"/>
      <c r="G51" s="24"/>
      <c r="H51" s="24"/>
      <c r="I51" s="24"/>
      <c r="J51" s="24" t="s">
        <v>339</v>
      </c>
      <c r="K51" s="24" t="s">
        <v>816</v>
      </c>
    </row>
    <row r="52" spans="2:11" x14ac:dyDescent="0.25">
      <c r="B52" s="24" t="s">
        <v>302</v>
      </c>
      <c r="C52" s="24" t="s">
        <v>47</v>
      </c>
      <c r="D52" s="24"/>
      <c r="E52" s="24"/>
      <c r="F52" s="24"/>
      <c r="G52" s="24"/>
      <c r="H52" s="24"/>
      <c r="I52" s="24"/>
      <c r="J52" s="24" t="s">
        <v>340</v>
      </c>
      <c r="K52" s="24" t="s">
        <v>816</v>
      </c>
    </row>
    <row r="53" spans="2:11" x14ac:dyDescent="0.25">
      <c r="B53" s="24" t="s">
        <v>303</v>
      </c>
      <c r="C53" s="24" t="s">
        <v>48</v>
      </c>
      <c r="D53" s="24"/>
      <c r="E53" s="24"/>
      <c r="F53" s="24"/>
      <c r="G53" s="24"/>
      <c r="H53" s="24"/>
      <c r="I53" s="24"/>
      <c r="J53" s="24" t="s">
        <v>341</v>
      </c>
      <c r="K53" s="24" t="s">
        <v>816</v>
      </c>
    </row>
    <row r="54" spans="2:11" x14ac:dyDescent="0.25">
      <c r="B54" s="24" t="s">
        <v>304</v>
      </c>
      <c r="C54" s="24" t="s">
        <v>49</v>
      </c>
      <c r="D54" s="24"/>
      <c r="E54" s="24"/>
      <c r="F54" s="24"/>
      <c r="G54" s="24"/>
      <c r="H54" s="24"/>
      <c r="I54" s="24"/>
      <c r="J54" s="24" t="s">
        <v>342</v>
      </c>
      <c r="K54" s="24" t="s">
        <v>816</v>
      </c>
    </row>
    <row r="55" spans="2:11" x14ac:dyDescent="0.25">
      <c r="B55" s="24" t="s">
        <v>305</v>
      </c>
      <c r="C55" s="24" t="s">
        <v>50</v>
      </c>
      <c r="D55" s="24"/>
      <c r="E55" s="24"/>
      <c r="F55" s="24"/>
      <c r="G55" s="24"/>
      <c r="H55" s="24"/>
      <c r="I55" s="24"/>
      <c r="J55" s="24" t="s">
        <v>856</v>
      </c>
      <c r="K55" s="24" t="s">
        <v>816</v>
      </c>
    </row>
    <row r="56" spans="2:11" x14ac:dyDescent="0.25">
      <c r="B56" s="24" t="s">
        <v>306</v>
      </c>
      <c r="C56" s="24" t="s">
        <v>51</v>
      </c>
      <c r="D56" s="24"/>
      <c r="E56" s="24"/>
      <c r="F56" s="24"/>
      <c r="G56" s="24"/>
      <c r="H56" s="24"/>
      <c r="I56" s="24"/>
      <c r="J56" s="24" t="s">
        <v>344</v>
      </c>
      <c r="K56" s="24" t="s">
        <v>817</v>
      </c>
    </row>
    <row r="57" spans="2:11" x14ac:dyDescent="0.25">
      <c r="B57" s="24" t="s">
        <v>307</v>
      </c>
      <c r="C57" s="24" t="s">
        <v>52</v>
      </c>
      <c r="D57" s="24"/>
      <c r="E57" s="24"/>
      <c r="F57" s="24"/>
      <c r="G57" s="24"/>
      <c r="H57" s="24"/>
      <c r="I57" s="24"/>
      <c r="J57" s="24" t="s">
        <v>345</v>
      </c>
      <c r="K57" s="24" t="s">
        <v>817</v>
      </c>
    </row>
    <row r="58" spans="2:11" x14ac:dyDescent="0.25">
      <c r="B58" s="24" t="s">
        <v>308</v>
      </c>
      <c r="C58" s="24" t="s">
        <v>53</v>
      </c>
      <c r="D58" s="24"/>
      <c r="E58" s="24"/>
      <c r="F58" s="24"/>
      <c r="G58" s="24"/>
      <c r="H58" s="24"/>
      <c r="I58" s="24"/>
      <c r="J58" s="24" t="s">
        <v>346</v>
      </c>
      <c r="K58" s="24" t="s">
        <v>817</v>
      </c>
    </row>
    <row r="59" spans="2:11" x14ac:dyDescent="0.25">
      <c r="B59" s="24" t="s">
        <v>309</v>
      </c>
      <c r="C59" s="24" t="s">
        <v>54</v>
      </c>
      <c r="D59" s="24"/>
      <c r="E59" s="24"/>
      <c r="F59" s="24"/>
      <c r="G59" s="24"/>
      <c r="H59" s="24"/>
      <c r="I59" s="24"/>
      <c r="J59" s="24" t="s">
        <v>347</v>
      </c>
      <c r="K59" s="24" t="s">
        <v>817</v>
      </c>
    </row>
    <row r="60" spans="2:11" x14ac:dyDescent="0.25">
      <c r="B60" s="24" t="s">
        <v>310</v>
      </c>
      <c r="C60" s="24" t="s">
        <v>55</v>
      </c>
      <c r="D60" s="24"/>
      <c r="E60" s="24"/>
      <c r="F60" s="24"/>
      <c r="G60" s="24"/>
      <c r="H60" s="24"/>
      <c r="I60" s="24"/>
      <c r="J60" s="24" t="s">
        <v>857</v>
      </c>
      <c r="K60" s="24" t="s">
        <v>817</v>
      </c>
    </row>
    <row r="61" spans="2:11" x14ac:dyDescent="0.25">
      <c r="B61" s="24" t="s">
        <v>311</v>
      </c>
      <c r="C61" s="24" t="s">
        <v>56</v>
      </c>
      <c r="D61" s="24"/>
      <c r="E61" s="24"/>
      <c r="F61" s="24"/>
      <c r="G61" s="24"/>
      <c r="H61" s="24"/>
      <c r="I61" s="24"/>
      <c r="J61" s="24" t="s">
        <v>348</v>
      </c>
      <c r="K61" s="24" t="s">
        <v>817</v>
      </c>
    </row>
    <row r="62" spans="2:11" x14ac:dyDescent="0.25">
      <c r="B62" s="24" t="s">
        <v>312</v>
      </c>
      <c r="C62" s="24" t="s">
        <v>57</v>
      </c>
      <c r="D62" s="24"/>
      <c r="E62" s="24"/>
      <c r="F62" s="24"/>
      <c r="G62" s="24"/>
      <c r="H62" s="24"/>
      <c r="I62" s="24"/>
      <c r="J62" s="24" t="s">
        <v>351</v>
      </c>
      <c r="K62" s="24" t="s">
        <v>817</v>
      </c>
    </row>
    <row r="63" spans="2:11" x14ac:dyDescent="0.25">
      <c r="B63" s="24" t="s">
        <v>313</v>
      </c>
      <c r="C63" s="24" t="s">
        <v>58</v>
      </c>
      <c r="D63" s="24"/>
      <c r="E63" s="24"/>
      <c r="F63" s="24"/>
      <c r="G63" s="24"/>
      <c r="H63" s="24"/>
      <c r="I63" s="24"/>
      <c r="J63" s="24" t="s">
        <v>352</v>
      </c>
      <c r="K63" s="24" t="s">
        <v>817</v>
      </c>
    </row>
    <row r="64" spans="2:11" x14ac:dyDescent="0.25">
      <c r="B64" s="24" t="s">
        <v>314</v>
      </c>
      <c r="C64" s="24" t="s">
        <v>59</v>
      </c>
      <c r="D64" s="24"/>
      <c r="E64" s="24"/>
      <c r="F64" s="24"/>
      <c r="G64" s="24"/>
      <c r="H64" s="24"/>
      <c r="I64" s="24"/>
      <c r="J64" s="24" t="s">
        <v>353</v>
      </c>
      <c r="K64" s="24" t="s">
        <v>817</v>
      </c>
    </row>
    <row r="65" spans="2:11" x14ac:dyDescent="0.25">
      <c r="B65" s="24" t="s">
        <v>315</v>
      </c>
      <c r="C65" s="24" t="s">
        <v>60</v>
      </c>
      <c r="D65" s="24"/>
      <c r="E65" s="24"/>
      <c r="F65" s="24"/>
      <c r="G65" s="24"/>
      <c r="H65" s="24"/>
      <c r="I65" s="24"/>
      <c r="J65" s="24" t="s">
        <v>354</v>
      </c>
      <c r="K65" s="24" t="s">
        <v>817</v>
      </c>
    </row>
    <row r="66" spans="2:11" x14ac:dyDescent="0.25">
      <c r="B66" s="24" t="s">
        <v>316</v>
      </c>
      <c r="C66" s="24" t="s">
        <v>61</v>
      </c>
      <c r="D66" s="24"/>
      <c r="E66" s="24"/>
      <c r="F66" s="24"/>
      <c r="G66" s="24"/>
      <c r="H66" s="24"/>
      <c r="I66" s="24"/>
      <c r="J66" s="24" t="s">
        <v>355</v>
      </c>
      <c r="K66" s="24" t="s">
        <v>818</v>
      </c>
    </row>
    <row r="67" spans="2:11" x14ac:dyDescent="0.25">
      <c r="B67" s="24" t="s">
        <v>317</v>
      </c>
      <c r="C67" s="24" t="s">
        <v>62</v>
      </c>
      <c r="D67" s="24"/>
      <c r="E67" s="24"/>
      <c r="F67" s="24"/>
      <c r="G67" s="24"/>
      <c r="H67" s="24"/>
      <c r="I67" s="24"/>
      <c r="J67" s="24" t="s">
        <v>356</v>
      </c>
      <c r="K67" s="24" t="s">
        <v>818</v>
      </c>
    </row>
    <row r="68" spans="2:11" x14ac:dyDescent="0.25">
      <c r="B68" s="24" t="s">
        <v>318</v>
      </c>
      <c r="C68" s="24" t="s">
        <v>63</v>
      </c>
      <c r="D68" s="24"/>
      <c r="E68" s="24"/>
      <c r="F68" s="24"/>
      <c r="G68" s="24"/>
      <c r="H68" s="24"/>
      <c r="I68" s="24"/>
      <c r="J68" s="24" t="s">
        <v>357</v>
      </c>
      <c r="K68" s="24" t="s">
        <v>818</v>
      </c>
    </row>
    <row r="69" spans="2:11" x14ac:dyDescent="0.25">
      <c r="B69" s="24" t="s">
        <v>319</v>
      </c>
      <c r="C69" s="24" t="s">
        <v>64</v>
      </c>
      <c r="D69" s="24"/>
      <c r="E69" s="24"/>
      <c r="F69" s="24"/>
      <c r="G69" s="24"/>
      <c r="H69" s="24"/>
      <c r="I69" s="24"/>
      <c r="J69" s="24" t="s">
        <v>358</v>
      </c>
      <c r="K69" s="24" t="s">
        <v>818</v>
      </c>
    </row>
    <row r="70" spans="2:11" x14ac:dyDescent="0.25">
      <c r="B70" s="24" t="s">
        <v>320</v>
      </c>
      <c r="C70" s="24" t="s">
        <v>65</v>
      </c>
      <c r="D70" s="24"/>
      <c r="E70" s="24"/>
      <c r="F70" s="24"/>
      <c r="G70" s="24"/>
      <c r="H70" s="24"/>
      <c r="I70" s="24"/>
      <c r="J70" s="24" t="s">
        <v>359</v>
      </c>
      <c r="K70" s="24" t="s">
        <v>818</v>
      </c>
    </row>
    <row r="71" spans="2:11" x14ac:dyDescent="0.25">
      <c r="B71" s="24" t="s">
        <v>321</v>
      </c>
      <c r="C71" s="24" t="s">
        <v>66</v>
      </c>
      <c r="D71" s="24"/>
      <c r="E71" s="24"/>
      <c r="F71" s="24"/>
      <c r="G71" s="24"/>
      <c r="H71" s="24"/>
      <c r="I71" s="24"/>
      <c r="J71" s="24" t="s">
        <v>360</v>
      </c>
      <c r="K71" s="24" t="s">
        <v>818</v>
      </c>
    </row>
    <row r="72" spans="2:11" x14ac:dyDescent="0.25">
      <c r="B72" s="24" t="s">
        <v>322</v>
      </c>
      <c r="C72" s="24" t="s">
        <v>67</v>
      </c>
      <c r="D72" s="24"/>
      <c r="E72" s="24"/>
      <c r="F72" s="24"/>
      <c r="G72" s="24"/>
      <c r="H72" s="24"/>
      <c r="I72" s="24"/>
      <c r="J72" s="24" t="s">
        <v>361</v>
      </c>
      <c r="K72" s="24" t="s">
        <v>818</v>
      </c>
    </row>
    <row r="73" spans="2:11" x14ac:dyDescent="0.25">
      <c r="B73" s="24" t="s">
        <v>323</v>
      </c>
      <c r="C73" s="24" t="s">
        <v>68</v>
      </c>
      <c r="D73" s="24"/>
      <c r="E73" s="24"/>
      <c r="F73" s="24"/>
      <c r="G73" s="24"/>
      <c r="H73" s="24"/>
      <c r="I73" s="24"/>
      <c r="J73" s="24" t="s">
        <v>362</v>
      </c>
      <c r="K73" s="24" t="s">
        <v>818</v>
      </c>
    </row>
    <row r="74" spans="2:11" x14ac:dyDescent="0.25">
      <c r="B74" s="24" t="s">
        <v>324</v>
      </c>
      <c r="C74" s="24" t="s">
        <v>69</v>
      </c>
      <c r="D74" s="24"/>
      <c r="E74" s="24"/>
      <c r="F74" s="24"/>
      <c r="G74" s="24"/>
      <c r="H74" s="24"/>
      <c r="I74" s="24"/>
      <c r="J74" s="24" t="s">
        <v>363</v>
      </c>
      <c r="K74" s="24" t="s">
        <v>818</v>
      </c>
    </row>
    <row r="75" spans="2:11" x14ac:dyDescent="0.25">
      <c r="B75" s="24" t="s">
        <v>325</v>
      </c>
      <c r="C75" s="24" t="s">
        <v>70</v>
      </c>
      <c r="D75" s="24"/>
      <c r="E75" s="24"/>
      <c r="F75" s="24"/>
      <c r="G75" s="24"/>
      <c r="H75" s="24"/>
      <c r="I75" s="24"/>
      <c r="J75" s="24" t="s">
        <v>364</v>
      </c>
      <c r="K75" s="24" t="s">
        <v>818</v>
      </c>
    </row>
    <row r="76" spans="2:11" x14ac:dyDescent="0.25">
      <c r="B76" s="24" t="s">
        <v>326</v>
      </c>
      <c r="C76" s="24" t="s">
        <v>71</v>
      </c>
      <c r="D76" s="24"/>
      <c r="E76" s="24"/>
      <c r="F76" s="24"/>
      <c r="G76" s="24"/>
      <c r="H76" s="24"/>
      <c r="I76" s="24"/>
      <c r="J76" s="24" t="s">
        <v>858</v>
      </c>
      <c r="K76" s="24" t="s">
        <v>818</v>
      </c>
    </row>
    <row r="77" spans="2:11" x14ac:dyDescent="0.25">
      <c r="B77" s="24" t="s">
        <v>327</v>
      </c>
      <c r="C77" s="24" t="s">
        <v>72</v>
      </c>
      <c r="D77" s="24"/>
      <c r="E77" s="24"/>
      <c r="F77" s="24"/>
      <c r="G77" s="24"/>
      <c r="H77" s="24"/>
      <c r="I77" s="24"/>
      <c r="J77" s="24" t="s">
        <v>365</v>
      </c>
      <c r="K77" s="24" t="s">
        <v>818</v>
      </c>
    </row>
    <row r="78" spans="2:11" x14ac:dyDescent="0.25">
      <c r="B78" s="24" t="s">
        <v>328</v>
      </c>
      <c r="C78" s="24" t="s">
        <v>73</v>
      </c>
      <c r="D78" s="24"/>
      <c r="E78" s="24"/>
      <c r="F78" s="24"/>
      <c r="G78" s="24"/>
      <c r="H78" s="24"/>
      <c r="I78" s="24"/>
      <c r="J78" s="24" t="s">
        <v>366</v>
      </c>
      <c r="K78" s="24" t="s">
        <v>818</v>
      </c>
    </row>
    <row r="79" spans="2:11" x14ac:dyDescent="0.25">
      <c r="B79" s="24" t="s">
        <v>329</v>
      </c>
      <c r="C79" s="24" t="s">
        <v>74</v>
      </c>
      <c r="D79" s="24"/>
      <c r="E79" s="24"/>
      <c r="F79" s="24"/>
      <c r="G79" s="24"/>
      <c r="H79" s="24"/>
      <c r="I79" s="24"/>
      <c r="J79" s="24" t="s">
        <v>367</v>
      </c>
      <c r="K79" s="24" t="s">
        <v>818</v>
      </c>
    </row>
    <row r="80" spans="2:11" x14ac:dyDescent="0.25">
      <c r="B80" s="24" t="s">
        <v>330</v>
      </c>
      <c r="C80" s="24" t="s">
        <v>75</v>
      </c>
      <c r="D80" s="24"/>
      <c r="E80" s="24"/>
      <c r="F80" s="24"/>
      <c r="G80" s="24"/>
      <c r="H80" s="24"/>
      <c r="I80" s="24"/>
      <c r="J80" s="24" t="s">
        <v>368</v>
      </c>
      <c r="K80" s="24" t="s">
        <v>818</v>
      </c>
    </row>
    <row r="81" spans="2:11" x14ac:dyDescent="0.25">
      <c r="B81" s="24" t="s">
        <v>331</v>
      </c>
      <c r="C81" s="24" t="s">
        <v>76</v>
      </c>
      <c r="D81" s="24"/>
      <c r="E81" s="24"/>
      <c r="F81" s="24"/>
      <c r="G81" s="24"/>
      <c r="H81" s="24"/>
      <c r="I81" s="24"/>
      <c r="J81" s="24" t="s">
        <v>369</v>
      </c>
      <c r="K81" s="24" t="s">
        <v>818</v>
      </c>
    </row>
    <row r="82" spans="2:11" x14ac:dyDescent="0.25">
      <c r="B82" s="24" t="s">
        <v>332</v>
      </c>
      <c r="C82" s="24" t="s">
        <v>77</v>
      </c>
      <c r="D82" s="24"/>
      <c r="E82" s="24"/>
      <c r="F82" s="24"/>
      <c r="G82" s="24"/>
      <c r="H82" s="24"/>
      <c r="I82" s="24"/>
      <c r="J82" s="24" t="s">
        <v>370</v>
      </c>
      <c r="K82" s="24" t="s">
        <v>818</v>
      </c>
    </row>
    <row r="83" spans="2:11" x14ac:dyDescent="0.25">
      <c r="B83" s="24" t="s">
        <v>333</v>
      </c>
      <c r="C83" s="24" t="s">
        <v>78</v>
      </c>
      <c r="D83" s="24"/>
      <c r="E83" s="24"/>
      <c r="F83" s="24"/>
      <c r="G83" s="24"/>
      <c r="H83" s="24"/>
      <c r="I83" s="24"/>
      <c r="J83" s="24" t="s">
        <v>371</v>
      </c>
      <c r="K83" s="24" t="s">
        <v>818</v>
      </c>
    </row>
    <row r="84" spans="2:11" x14ac:dyDescent="0.25">
      <c r="B84" s="24" t="s">
        <v>334</v>
      </c>
      <c r="C84" s="24" t="s">
        <v>88</v>
      </c>
      <c r="D84" s="24"/>
      <c r="E84" s="24"/>
      <c r="F84" s="24"/>
      <c r="G84" s="24"/>
      <c r="H84" s="24"/>
      <c r="I84" s="24"/>
      <c r="J84" s="24" t="s">
        <v>372</v>
      </c>
      <c r="K84" s="24" t="s">
        <v>818</v>
      </c>
    </row>
    <row r="85" spans="2:11" x14ac:dyDescent="0.25">
      <c r="B85" s="24" t="s">
        <v>335</v>
      </c>
      <c r="C85" s="24" t="s">
        <v>79</v>
      </c>
      <c r="D85" s="24"/>
      <c r="E85" s="24"/>
      <c r="F85" s="24"/>
      <c r="G85" s="24"/>
      <c r="H85" s="24"/>
      <c r="I85" s="24"/>
      <c r="J85" s="24" t="s">
        <v>373</v>
      </c>
      <c r="K85" s="24" t="s">
        <v>818</v>
      </c>
    </row>
    <row r="86" spans="2:11" x14ac:dyDescent="0.25">
      <c r="B86" s="24" t="s">
        <v>336</v>
      </c>
      <c r="C86" s="24" t="s">
        <v>80</v>
      </c>
      <c r="D86" s="24"/>
      <c r="E86" s="24"/>
      <c r="F86" s="24"/>
      <c r="G86" s="24"/>
      <c r="H86" s="24"/>
      <c r="I86" s="24"/>
      <c r="J86" s="24" t="s">
        <v>374</v>
      </c>
      <c r="K86" s="24" t="s">
        <v>818</v>
      </c>
    </row>
    <row r="87" spans="2:11" x14ac:dyDescent="0.25">
      <c r="B87" s="24" t="s">
        <v>337</v>
      </c>
      <c r="C87" s="24" t="s">
        <v>81</v>
      </c>
      <c r="D87" s="24"/>
      <c r="E87" s="24"/>
      <c r="F87" s="24"/>
      <c r="G87" s="24"/>
      <c r="H87" s="24"/>
      <c r="I87" s="24"/>
      <c r="J87" s="24" t="s">
        <v>375</v>
      </c>
      <c r="K87" s="24" t="s">
        <v>818</v>
      </c>
    </row>
    <row r="88" spans="2:11" x14ac:dyDescent="0.25">
      <c r="B88" s="24" t="s">
        <v>338</v>
      </c>
      <c r="C88" s="24" t="s">
        <v>82</v>
      </c>
      <c r="D88" s="24"/>
      <c r="E88" s="24"/>
      <c r="F88" s="24"/>
      <c r="G88" s="24"/>
      <c r="H88" s="24"/>
      <c r="I88" s="24"/>
      <c r="J88" s="24" t="s">
        <v>376</v>
      </c>
      <c r="K88" s="24" t="s">
        <v>819</v>
      </c>
    </row>
    <row r="89" spans="2:11" x14ac:dyDescent="0.25">
      <c r="B89" s="24" t="s">
        <v>339</v>
      </c>
      <c r="C89" s="24" t="s">
        <v>83</v>
      </c>
      <c r="D89" s="24"/>
      <c r="E89" s="24"/>
      <c r="F89" s="24"/>
      <c r="G89" s="24"/>
      <c r="H89" s="24"/>
      <c r="I89" s="24"/>
      <c r="J89" s="24" t="s">
        <v>377</v>
      </c>
      <c r="K89" s="24" t="s">
        <v>819</v>
      </c>
    </row>
    <row r="90" spans="2:11" x14ac:dyDescent="0.25">
      <c r="B90" s="24" t="s">
        <v>340</v>
      </c>
      <c r="C90" s="24" t="s">
        <v>84</v>
      </c>
      <c r="D90" s="24"/>
      <c r="E90" s="24"/>
      <c r="F90" s="24"/>
      <c r="G90" s="24"/>
      <c r="H90" s="24"/>
      <c r="I90" s="24"/>
      <c r="J90" s="24" t="s">
        <v>378</v>
      </c>
      <c r="K90" s="24" t="s">
        <v>820</v>
      </c>
    </row>
    <row r="91" spans="2:11" x14ac:dyDescent="0.25">
      <c r="B91" s="24" t="s">
        <v>341</v>
      </c>
      <c r="C91" s="24"/>
      <c r="D91" s="24"/>
      <c r="E91" s="24"/>
      <c r="F91" s="24"/>
      <c r="G91" s="24"/>
      <c r="H91" s="24"/>
      <c r="I91" s="24"/>
      <c r="J91" s="24" t="s">
        <v>379</v>
      </c>
      <c r="K91" s="24" t="s">
        <v>820</v>
      </c>
    </row>
    <row r="92" spans="2:11" x14ac:dyDescent="0.25">
      <c r="B92" s="24" t="s">
        <v>342</v>
      </c>
      <c r="C92" s="24"/>
      <c r="D92" s="24"/>
      <c r="E92" s="24"/>
      <c r="F92" s="24"/>
      <c r="G92" s="24"/>
      <c r="H92" s="24"/>
      <c r="I92" s="24"/>
      <c r="J92" s="24" t="s">
        <v>381</v>
      </c>
      <c r="K92" s="24" t="s">
        <v>820</v>
      </c>
    </row>
    <row r="93" spans="2:11" x14ac:dyDescent="0.25">
      <c r="B93" s="24" t="s">
        <v>343</v>
      </c>
      <c r="C93" s="24"/>
      <c r="D93" s="24"/>
      <c r="E93" s="24"/>
      <c r="F93" s="24"/>
      <c r="G93" s="24"/>
      <c r="H93" s="24"/>
      <c r="I93" s="24"/>
      <c r="J93" s="24" t="s">
        <v>382</v>
      </c>
      <c r="K93" s="24" t="s">
        <v>820</v>
      </c>
    </row>
    <row r="94" spans="2:11" x14ac:dyDescent="0.25">
      <c r="B94" s="24" t="s">
        <v>344</v>
      </c>
      <c r="C94" s="24"/>
      <c r="D94" s="24"/>
      <c r="E94" s="24"/>
      <c r="F94" s="24"/>
      <c r="G94" s="24"/>
      <c r="H94" s="24"/>
      <c r="I94" s="24"/>
      <c r="J94" s="24" t="s">
        <v>385</v>
      </c>
      <c r="K94" s="24" t="s">
        <v>820</v>
      </c>
    </row>
    <row r="95" spans="2:11" x14ac:dyDescent="0.25">
      <c r="B95" s="24" t="s">
        <v>345</v>
      </c>
      <c r="C95" s="24"/>
      <c r="D95" s="24"/>
      <c r="E95" s="24"/>
      <c r="F95" s="24"/>
      <c r="G95" s="24"/>
      <c r="H95" s="24"/>
      <c r="I95" s="24"/>
      <c r="J95" s="24" t="s">
        <v>386</v>
      </c>
      <c r="K95" s="24" t="s">
        <v>820</v>
      </c>
    </row>
    <row r="96" spans="2:11" x14ac:dyDescent="0.25">
      <c r="B96" s="24" t="s">
        <v>346</v>
      </c>
      <c r="C96" s="24"/>
      <c r="D96" s="24"/>
      <c r="E96" s="24"/>
      <c r="F96" s="24"/>
      <c r="G96" s="24"/>
      <c r="H96" s="24"/>
      <c r="I96" s="24"/>
      <c r="J96" s="24" t="s">
        <v>387</v>
      </c>
      <c r="K96" s="24" t="s">
        <v>820</v>
      </c>
    </row>
    <row r="97" spans="2:11" x14ac:dyDescent="0.25">
      <c r="B97" s="24" t="s">
        <v>347</v>
      </c>
      <c r="C97" s="24"/>
      <c r="D97" s="24"/>
      <c r="E97" s="24"/>
      <c r="F97" s="24"/>
      <c r="G97" s="24"/>
      <c r="H97" s="24"/>
      <c r="I97" s="24"/>
      <c r="J97" s="24" t="s">
        <v>389</v>
      </c>
      <c r="K97" s="24" t="s">
        <v>820</v>
      </c>
    </row>
    <row r="98" spans="2:11" x14ac:dyDescent="0.25">
      <c r="B98" s="24" t="s">
        <v>348</v>
      </c>
      <c r="C98" s="24"/>
      <c r="D98" s="24"/>
      <c r="E98" s="24"/>
      <c r="F98" s="24"/>
      <c r="G98" s="24"/>
      <c r="H98" s="24"/>
      <c r="I98" s="24"/>
      <c r="J98" s="24" t="s">
        <v>391</v>
      </c>
      <c r="K98" s="24" t="s">
        <v>820</v>
      </c>
    </row>
    <row r="99" spans="2:11" x14ac:dyDescent="0.25">
      <c r="B99" s="24" t="s">
        <v>349</v>
      </c>
      <c r="C99" s="24"/>
      <c r="D99" s="24"/>
      <c r="E99" s="24"/>
      <c r="F99" s="24"/>
      <c r="G99" s="24"/>
      <c r="H99" s="24"/>
      <c r="I99" s="24"/>
      <c r="J99" s="24" t="s">
        <v>392</v>
      </c>
      <c r="K99" s="24" t="s">
        <v>820</v>
      </c>
    </row>
    <row r="100" spans="2:11" x14ac:dyDescent="0.25">
      <c r="B100" s="24" t="s">
        <v>350</v>
      </c>
      <c r="C100" s="24"/>
      <c r="D100" s="24"/>
      <c r="E100" s="24"/>
      <c r="F100" s="24"/>
      <c r="G100" s="24"/>
      <c r="H100" s="24"/>
      <c r="I100" s="24"/>
      <c r="J100" s="24" t="s">
        <v>859</v>
      </c>
      <c r="K100" s="24" t="s">
        <v>820</v>
      </c>
    </row>
    <row r="101" spans="2:11" x14ac:dyDescent="0.25">
      <c r="B101" s="24" t="s">
        <v>351</v>
      </c>
      <c r="C101" s="24"/>
      <c r="D101" s="24"/>
      <c r="E101" s="24"/>
      <c r="F101" s="24"/>
      <c r="G101" s="24"/>
      <c r="H101" s="24"/>
      <c r="I101" s="24"/>
      <c r="J101" s="24" t="s">
        <v>396</v>
      </c>
      <c r="K101" s="24" t="s">
        <v>820</v>
      </c>
    </row>
    <row r="102" spans="2:11" x14ac:dyDescent="0.25">
      <c r="B102" s="24" t="s">
        <v>352</v>
      </c>
      <c r="C102" s="24"/>
      <c r="D102" s="24"/>
      <c r="E102" s="24"/>
      <c r="F102" s="24"/>
      <c r="G102" s="24"/>
      <c r="H102" s="24"/>
      <c r="I102" s="24"/>
      <c r="J102" s="24" t="s">
        <v>398</v>
      </c>
      <c r="K102" s="24" t="s">
        <v>820</v>
      </c>
    </row>
    <row r="103" spans="2:11" x14ac:dyDescent="0.25">
      <c r="B103" s="24" t="s">
        <v>353</v>
      </c>
      <c r="C103" s="24"/>
      <c r="D103" s="24"/>
      <c r="E103" s="24"/>
      <c r="F103" s="24"/>
      <c r="G103" s="24"/>
      <c r="H103" s="24"/>
      <c r="I103" s="24"/>
      <c r="J103" s="24" t="s">
        <v>399</v>
      </c>
      <c r="K103" s="24" t="s">
        <v>820</v>
      </c>
    </row>
    <row r="104" spans="2:11" x14ac:dyDescent="0.25">
      <c r="B104" s="24" t="s">
        <v>354</v>
      </c>
      <c r="C104" s="24"/>
      <c r="D104" s="24"/>
      <c r="E104" s="24"/>
      <c r="F104" s="24"/>
      <c r="G104" s="24"/>
      <c r="H104" s="24"/>
      <c r="I104" s="24"/>
      <c r="J104" s="24" t="s">
        <v>400</v>
      </c>
      <c r="K104" s="24" t="s">
        <v>820</v>
      </c>
    </row>
    <row r="105" spans="2:11" x14ac:dyDescent="0.25">
      <c r="B105" s="24" t="s">
        <v>355</v>
      </c>
      <c r="C105" s="24"/>
      <c r="D105" s="24"/>
      <c r="E105" s="24"/>
      <c r="F105" s="24"/>
      <c r="G105" s="24"/>
      <c r="H105" s="24"/>
      <c r="I105" s="24"/>
      <c r="J105" s="24" t="s">
        <v>401</v>
      </c>
      <c r="K105" s="24" t="s">
        <v>820</v>
      </c>
    </row>
    <row r="106" spans="2:11" x14ac:dyDescent="0.25">
      <c r="B106" s="24" t="s">
        <v>356</v>
      </c>
      <c r="C106" s="24"/>
      <c r="D106" s="24"/>
      <c r="E106" s="24"/>
      <c r="F106" s="24"/>
      <c r="G106" s="24"/>
      <c r="H106" s="24"/>
      <c r="I106" s="24"/>
      <c r="J106" s="24" t="s">
        <v>402</v>
      </c>
      <c r="K106" s="24" t="s">
        <v>820</v>
      </c>
    </row>
    <row r="107" spans="2:11" x14ac:dyDescent="0.25">
      <c r="B107" s="24" t="s">
        <v>357</v>
      </c>
      <c r="C107" s="24"/>
      <c r="D107" s="24"/>
      <c r="E107" s="24"/>
      <c r="F107" s="24"/>
      <c r="G107" s="24"/>
      <c r="H107" s="24"/>
      <c r="I107" s="24"/>
      <c r="J107" s="24" t="s">
        <v>403</v>
      </c>
      <c r="K107" s="24" t="s">
        <v>820</v>
      </c>
    </row>
    <row r="108" spans="2:11" x14ac:dyDescent="0.25">
      <c r="B108" s="24" t="s">
        <v>358</v>
      </c>
      <c r="C108" s="24"/>
      <c r="D108" s="24"/>
      <c r="E108" s="24"/>
      <c r="F108" s="24"/>
      <c r="G108" s="24"/>
      <c r="H108" s="24"/>
      <c r="I108" s="24"/>
      <c r="J108" s="24" t="s">
        <v>405</v>
      </c>
      <c r="K108" s="24" t="s">
        <v>820</v>
      </c>
    </row>
    <row r="109" spans="2:11" x14ac:dyDescent="0.25">
      <c r="B109" s="24" t="s">
        <v>359</v>
      </c>
      <c r="C109" s="24"/>
      <c r="D109" s="24"/>
      <c r="E109" s="24"/>
      <c r="F109" s="24"/>
      <c r="G109" s="24"/>
      <c r="H109" s="24"/>
      <c r="I109" s="24"/>
      <c r="J109" s="24" t="s">
        <v>406</v>
      </c>
      <c r="K109" s="24" t="s">
        <v>820</v>
      </c>
    </row>
    <row r="110" spans="2:11" x14ac:dyDescent="0.25">
      <c r="B110" s="24" t="s">
        <v>360</v>
      </c>
      <c r="C110" s="24"/>
      <c r="D110" s="24"/>
      <c r="E110" s="24"/>
      <c r="F110" s="24"/>
      <c r="G110" s="24"/>
      <c r="H110" s="24"/>
      <c r="I110" s="24"/>
      <c r="J110" s="24" t="s">
        <v>407</v>
      </c>
      <c r="K110" s="24" t="s">
        <v>820</v>
      </c>
    </row>
    <row r="111" spans="2:11" x14ac:dyDescent="0.25">
      <c r="B111" s="24" t="s">
        <v>361</v>
      </c>
      <c r="C111" s="24"/>
      <c r="D111" s="24"/>
      <c r="E111" s="24"/>
      <c r="F111" s="24"/>
      <c r="G111" s="24"/>
      <c r="H111" s="24"/>
      <c r="I111" s="24"/>
      <c r="J111" s="24" t="s">
        <v>408</v>
      </c>
      <c r="K111" s="24" t="s">
        <v>820</v>
      </c>
    </row>
    <row r="112" spans="2:11" x14ac:dyDescent="0.25">
      <c r="B112" s="24" t="s">
        <v>362</v>
      </c>
      <c r="C112" s="24"/>
      <c r="D112" s="24"/>
      <c r="E112" s="24"/>
      <c r="F112" s="24"/>
      <c r="G112" s="24"/>
      <c r="H112" s="24"/>
      <c r="I112" s="24"/>
      <c r="J112" s="24" t="s">
        <v>410</v>
      </c>
      <c r="K112" s="24" t="s">
        <v>820</v>
      </c>
    </row>
    <row r="113" spans="2:11" x14ac:dyDescent="0.25">
      <c r="B113" s="24" t="s">
        <v>363</v>
      </c>
      <c r="C113" s="24"/>
      <c r="D113" s="24"/>
      <c r="E113" s="24"/>
      <c r="F113" s="24"/>
      <c r="G113" s="24"/>
      <c r="H113" s="24"/>
      <c r="I113" s="24"/>
      <c r="J113" s="24" t="s">
        <v>413</v>
      </c>
      <c r="K113" s="24" t="s">
        <v>820</v>
      </c>
    </row>
    <row r="114" spans="2:11" x14ac:dyDescent="0.25">
      <c r="B114" s="24" t="s">
        <v>364</v>
      </c>
      <c r="C114" s="24"/>
      <c r="D114" s="24"/>
      <c r="E114" s="24"/>
      <c r="F114" s="24"/>
      <c r="G114" s="24"/>
      <c r="H114" s="24"/>
      <c r="I114" s="24"/>
      <c r="J114" s="24" t="s">
        <v>414</v>
      </c>
      <c r="K114" s="24" t="s">
        <v>820</v>
      </c>
    </row>
    <row r="115" spans="2:11" x14ac:dyDescent="0.25">
      <c r="B115" s="24" t="s">
        <v>365</v>
      </c>
      <c r="C115" s="24"/>
      <c r="D115" s="24"/>
      <c r="E115" s="24"/>
      <c r="F115" s="24"/>
      <c r="G115" s="24"/>
      <c r="H115" s="24"/>
      <c r="I115" s="24"/>
      <c r="J115" s="24" t="s">
        <v>860</v>
      </c>
      <c r="K115" s="24" t="s">
        <v>820</v>
      </c>
    </row>
    <row r="116" spans="2:11" x14ac:dyDescent="0.25">
      <c r="B116" s="24" t="s">
        <v>366</v>
      </c>
      <c r="C116" s="24"/>
      <c r="D116" s="24"/>
      <c r="E116" s="24"/>
      <c r="F116" s="24"/>
      <c r="G116" s="24"/>
      <c r="H116" s="24"/>
      <c r="I116" s="24"/>
      <c r="J116" s="24" t="s">
        <v>415</v>
      </c>
      <c r="K116" s="24" t="s">
        <v>820</v>
      </c>
    </row>
    <row r="117" spans="2:11" x14ac:dyDescent="0.25">
      <c r="B117" s="24" t="s">
        <v>367</v>
      </c>
      <c r="C117" s="24"/>
      <c r="D117" s="24"/>
      <c r="E117" s="24"/>
      <c r="F117" s="24"/>
      <c r="G117" s="24"/>
      <c r="H117" s="24"/>
      <c r="I117" s="24"/>
      <c r="J117" s="24" t="s">
        <v>416</v>
      </c>
      <c r="K117" s="24" t="s">
        <v>820</v>
      </c>
    </row>
    <row r="118" spans="2:11" x14ac:dyDescent="0.25">
      <c r="B118" s="24" t="s">
        <v>368</v>
      </c>
      <c r="C118" s="24"/>
      <c r="D118" s="24"/>
      <c r="E118" s="24"/>
      <c r="F118" s="24"/>
      <c r="G118" s="24"/>
      <c r="H118" s="24"/>
      <c r="I118" s="24"/>
      <c r="J118" s="24" t="s">
        <v>418</v>
      </c>
      <c r="K118" s="24" t="s">
        <v>820</v>
      </c>
    </row>
    <row r="119" spans="2:11" x14ac:dyDescent="0.25">
      <c r="B119" s="24" t="s">
        <v>369</v>
      </c>
      <c r="C119" s="24"/>
      <c r="D119" s="24"/>
      <c r="E119" s="24"/>
      <c r="F119" s="24"/>
      <c r="G119" s="24"/>
      <c r="H119" s="24"/>
      <c r="I119" s="24"/>
      <c r="J119" s="24" t="s">
        <v>420</v>
      </c>
      <c r="K119" s="24" t="s">
        <v>820</v>
      </c>
    </row>
    <row r="120" spans="2:11" x14ac:dyDescent="0.25">
      <c r="B120" s="24" t="s">
        <v>370</v>
      </c>
      <c r="C120" s="24"/>
      <c r="D120" s="24"/>
      <c r="E120" s="24"/>
      <c r="F120" s="24"/>
      <c r="G120" s="24"/>
      <c r="H120" s="24"/>
      <c r="I120" s="24"/>
      <c r="J120" s="24" t="s">
        <v>861</v>
      </c>
      <c r="K120" s="24" t="s">
        <v>820</v>
      </c>
    </row>
    <row r="121" spans="2:11" x14ac:dyDescent="0.25">
      <c r="B121" s="24" t="s">
        <v>371</v>
      </c>
      <c r="C121" s="24"/>
      <c r="D121" s="24"/>
      <c r="E121" s="24"/>
      <c r="F121" s="24"/>
      <c r="G121" s="24"/>
      <c r="H121" s="24"/>
      <c r="I121" s="24"/>
      <c r="J121" s="24" t="s">
        <v>421</v>
      </c>
      <c r="K121" s="24" t="s">
        <v>821</v>
      </c>
    </row>
    <row r="122" spans="2:11" x14ac:dyDescent="0.25">
      <c r="B122" s="24" t="s">
        <v>372</v>
      </c>
      <c r="C122" s="24"/>
      <c r="D122" s="24"/>
      <c r="E122" s="24"/>
      <c r="F122" s="24"/>
      <c r="G122" s="24"/>
      <c r="H122" s="24"/>
      <c r="I122" s="24"/>
      <c r="J122" s="24" t="s">
        <v>422</v>
      </c>
      <c r="K122" s="24" t="s">
        <v>821</v>
      </c>
    </row>
    <row r="123" spans="2:11" x14ac:dyDescent="0.25">
      <c r="B123" s="24" t="s">
        <v>373</v>
      </c>
      <c r="C123" s="24"/>
      <c r="D123" s="24"/>
      <c r="E123" s="24"/>
      <c r="F123" s="24"/>
      <c r="G123" s="24"/>
      <c r="H123" s="24"/>
      <c r="I123" s="24"/>
      <c r="J123" s="24" t="s">
        <v>423</v>
      </c>
      <c r="K123" s="24" t="s">
        <v>821</v>
      </c>
    </row>
    <row r="124" spans="2:11" x14ac:dyDescent="0.25">
      <c r="B124" s="24" t="s">
        <v>374</v>
      </c>
      <c r="C124" s="24"/>
      <c r="D124" s="24"/>
      <c r="E124" s="24"/>
      <c r="F124" s="24"/>
      <c r="G124" s="24"/>
      <c r="H124" s="24"/>
      <c r="I124" s="24"/>
      <c r="J124" s="24" t="s">
        <v>424</v>
      </c>
      <c r="K124" s="24" t="s">
        <v>821</v>
      </c>
    </row>
    <row r="125" spans="2:11" x14ac:dyDescent="0.25">
      <c r="B125" s="24" t="s">
        <v>375</v>
      </c>
      <c r="C125" s="24"/>
      <c r="D125" s="24"/>
      <c r="E125" s="24"/>
      <c r="F125" s="24"/>
      <c r="G125" s="24"/>
      <c r="H125" s="24"/>
      <c r="I125" s="24"/>
      <c r="J125" s="24" t="s">
        <v>425</v>
      </c>
      <c r="K125" s="24" t="s">
        <v>821</v>
      </c>
    </row>
    <row r="126" spans="2:11" x14ac:dyDescent="0.25">
      <c r="B126" s="24" t="s">
        <v>376</v>
      </c>
      <c r="C126" s="24"/>
      <c r="D126" s="24"/>
      <c r="E126" s="24"/>
      <c r="F126" s="24"/>
      <c r="G126" s="24"/>
      <c r="H126" s="24"/>
      <c r="I126" s="24"/>
      <c r="J126" s="24" t="s">
        <v>426</v>
      </c>
      <c r="K126" s="24" t="s">
        <v>821</v>
      </c>
    </row>
    <row r="127" spans="2:11" x14ac:dyDescent="0.25">
      <c r="B127" s="24" t="s">
        <v>377</v>
      </c>
      <c r="C127" s="24"/>
      <c r="D127" s="24"/>
      <c r="E127" s="24"/>
      <c r="F127" s="24"/>
      <c r="G127" s="24"/>
      <c r="H127" s="24"/>
      <c r="I127" s="24"/>
      <c r="J127" s="24" t="s">
        <v>430</v>
      </c>
      <c r="K127" s="24" t="s">
        <v>821</v>
      </c>
    </row>
    <row r="128" spans="2:11" x14ac:dyDescent="0.25">
      <c r="B128" s="24" t="s">
        <v>378</v>
      </c>
      <c r="C128" s="24"/>
      <c r="D128" s="24"/>
      <c r="E128" s="24"/>
      <c r="F128" s="24"/>
      <c r="G128" s="24"/>
      <c r="H128" s="24"/>
      <c r="I128" s="24"/>
      <c r="J128" s="24" t="s">
        <v>431</v>
      </c>
      <c r="K128" s="24" t="s">
        <v>821</v>
      </c>
    </row>
    <row r="129" spans="2:11" x14ac:dyDescent="0.25">
      <c r="B129" s="24" t="s">
        <v>379</v>
      </c>
      <c r="C129" s="24"/>
      <c r="D129" s="24"/>
      <c r="E129" s="24"/>
      <c r="F129" s="24"/>
      <c r="G129" s="24"/>
      <c r="H129" s="24"/>
      <c r="I129" s="24"/>
      <c r="J129" s="24" t="s">
        <v>432</v>
      </c>
      <c r="K129" s="24" t="s">
        <v>821</v>
      </c>
    </row>
    <row r="130" spans="2:11" x14ac:dyDescent="0.25">
      <c r="B130" s="24" t="s">
        <v>380</v>
      </c>
      <c r="C130" s="24"/>
      <c r="D130" s="24"/>
      <c r="E130" s="24"/>
      <c r="F130" s="24"/>
      <c r="G130" s="24"/>
      <c r="H130" s="24"/>
      <c r="I130" s="24"/>
      <c r="J130" s="24" t="s">
        <v>433</v>
      </c>
      <c r="K130" s="24" t="s">
        <v>821</v>
      </c>
    </row>
    <row r="131" spans="2:11" x14ac:dyDescent="0.25">
      <c r="B131" s="24" t="s">
        <v>381</v>
      </c>
      <c r="C131" s="24"/>
      <c r="D131" s="24"/>
      <c r="E131" s="24"/>
      <c r="F131" s="24"/>
      <c r="G131" s="24"/>
      <c r="H131" s="24"/>
      <c r="I131" s="24"/>
      <c r="J131" s="24" t="s">
        <v>435</v>
      </c>
      <c r="K131" s="24" t="s">
        <v>821</v>
      </c>
    </row>
    <row r="132" spans="2:11" x14ac:dyDescent="0.25">
      <c r="B132" s="24" t="s">
        <v>382</v>
      </c>
      <c r="C132" s="24"/>
      <c r="D132" s="24"/>
      <c r="E132" s="24"/>
      <c r="F132" s="24"/>
      <c r="G132" s="24"/>
      <c r="H132" s="24"/>
      <c r="I132" s="24"/>
      <c r="J132" s="24" t="s">
        <v>153</v>
      </c>
      <c r="K132" s="24" t="s">
        <v>821</v>
      </c>
    </row>
    <row r="133" spans="2:11" x14ac:dyDescent="0.25">
      <c r="B133" s="24" t="s">
        <v>383</v>
      </c>
      <c r="C133" s="24"/>
      <c r="D133" s="24"/>
      <c r="E133" s="24"/>
      <c r="F133" s="24"/>
      <c r="G133" s="24"/>
      <c r="H133" s="24"/>
      <c r="I133" s="24"/>
      <c r="J133" s="24" t="s">
        <v>437</v>
      </c>
      <c r="K133" s="24" t="s">
        <v>821</v>
      </c>
    </row>
    <row r="134" spans="2:11" x14ac:dyDescent="0.25">
      <c r="B134" s="24" t="s">
        <v>384</v>
      </c>
      <c r="C134" s="24"/>
      <c r="D134" s="24"/>
      <c r="E134" s="24"/>
      <c r="F134" s="24"/>
      <c r="G134" s="24"/>
      <c r="H134" s="24"/>
      <c r="I134" s="24"/>
      <c r="J134" s="24" t="s">
        <v>438</v>
      </c>
      <c r="K134" s="24" t="s">
        <v>821</v>
      </c>
    </row>
    <row r="135" spans="2:11" x14ac:dyDescent="0.25">
      <c r="B135" s="24" t="s">
        <v>385</v>
      </c>
      <c r="C135" s="24"/>
      <c r="D135" s="24"/>
      <c r="E135" s="24"/>
      <c r="F135" s="24"/>
      <c r="G135" s="24"/>
      <c r="H135" s="24"/>
      <c r="I135" s="24"/>
      <c r="J135" s="24" t="s">
        <v>439</v>
      </c>
      <c r="K135" s="24" t="s">
        <v>821</v>
      </c>
    </row>
    <row r="136" spans="2:11" x14ac:dyDescent="0.25">
      <c r="B136" s="24" t="s">
        <v>386</v>
      </c>
      <c r="C136" s="24"/>
      <c r="D136" s="24"/>
      <c r="E136" s="24"/>
      <c r="F136" s="24"/>
      <c r="G136" s="24"/>
      <c r="H136" s="24"/>
      <c r="I136" s="24"/>
      <c r="J136" s="24" t="s">
        <v>440</v>
      </c>
      <c r="K136" s="24" t="s">
        <v>821</v>
      </c>
    </row>
    <row r="137" spans="2:11" x14ac:dyDescent="0.25">
      <c r="B137" s="24" t="s">
        <v>387</v>
      </c>
      <c r="C137" s="24"/>
      <c r="D137" s="24"/>
      <c r="E137" s="24"/>
      <c r="F137" s="24"/>
      <c r="G137" s="24"/>
      <c r="H137" s="24"/>
      <c r="I137" s="24"/>
      <c r="J137" s="24" t="s">
        <v>441</v>
      </c>
      <c r="K137" s="24" t="s">
        <v>821</v>
      </c>
    </row>
    <row r="138" spans="2:11" x14ac:dyDescent="0.25">
      <c r="B138" s="24" t="s">
        <v>388</v>
      </c>
      <c r="C138" s="24"/>
      <c r="D138" s="24"/>
      <c r="E138" s="24"/>
      <c r="F138" s="24"/>
      <c r="G138" s="24"/>
      <c r="H138" s="24"/>
      <c r="I138" s="24"/>
      <c r="J138" s="24" t="s">
        <v>442</v>
      </c>
      <c r="K138" s="24" t="s">
        <v>821</v>
      </c>
    </row>
    <row r="139" spans="2:11" x14ac:dyDescent="0.25">
      <c r="B139" s="24" t="s">
        <v>389</v>
      </c>
      <c r="C139" s="24"/>
      <c r="D139" s="24"/>
      <c r="E139" s="24"/>
      <c r="F139" s="24"/>
      <c r="G139" s="24"/>
      <c r="H139" s="24"/>
      <c r="I139" s="24"/>
      <c r="J139" s="24" t="s">
        <v>443</v>
      </c>
      <c r="K139" s="24" t="s">
        <v>821</v>
      </c>
    </row>
    <row r="140" spans="2:11" x14ac:dyDescent="0.25">
      <c r="B140" s="24" t="s">
        <v>390</v>
      </c>
      <c r="C140" s="24"/>
      <c r="D140" s="24"/>
      <c r="E140" s="24"/>
      <c r="F140" s="24"/>
      <c r="G140" s="24"/>
      <c r="H140" s="24"/>
      <c r="I140" s="24"/>
      <c r="J140" s="24" t="s">
        <v>444</v>
      </c>
      <c r="K140" s="24" t="s">
        <v>821</v>
      </c>
    </row>
    <row r="141" spans="2:11" x14ac:dyDescent="0.25">
      <c r="B141" s="24" t="s">
        <v>391</v>
      </c>
      <c r="C141" s="24"/>
      <c r="D141" s="24"/>
      <c r="E141" s="24"/>
      <c r="F141" s="24"/>
      <c r="G141" s="24"/>
      <c r="H141" s="24"/>
      <c r="I141" s="24"/>
      <c r="J141" s="24" t="s">
        <v>445</v>
      </c>
      <c r="K141" s="24" t="s">
        <v>821</v>
      </c>
    </row>
    <row r="142" spans="2:11" x14ac:dyDescent="0.25">
      <c r="B142" s="24" t="s">
        <v>392</v>
      </c>
      <c r="C142" s="24"/>
      <c r="D142" s="24"/>
      <c r="E142" s="24"/>
      <c r="F142" s="24"/>
      <c r="G142" s="24"/>
      <c r="H142" s="24"/>
      <c r="I142" s="24"/>
      <c r="J142" s="24" t="s">
        <v>446</v>
      </c>
      <c r="K142" s="24" t="s">
        <v>821</v>
      </c>
    </row>
    <row r="143" spans="2:11" x14ac:dyDescent="0.25">
      <c r="B143" s="24" t="s">
        <v>393</v>
      </c>
      <c r="C143" s="24"/>
      <c r="D143" s="24"/>
      <c r="E143" s="24"/>
      <c r="F143" s="24"/>
      <c r="G143" s="24"/>
      <c r="H143" s="24"/>
      <c r="I143" s="24"/>
      <c r="J143" s="24" t="s">
        <v>447</v>
      </c>
      <c r="K143" s="24" t="s">
        <v>822</v>
      </c>
    </row>
    <row r="144" spans="2:11" x14ac:dyDescent="0.25">
      <c r="B144" s="24" t="s">
        <v>394</v>
      </c>
      <c r="C144" s="24"/>
      <c r="D144" s="24"/>
      <c r="E144" s="24"/>
      <c r="F144" s="24"/>
      <c r="G144" s="24"/>
      <c r="H144" s="24"/>
      <c r="I144" s="24"/>
      <c r="J144" s="24" t="s">
        <v>453</v>
      </c>
      <c r="K144" s="24" t="s">
        <v>822</v>
      </c>
    </row>
    <row r="145" spans="2:11" x14ac:dyDescent="0.25">
      <c r="B145" s="24" t="s">
        <v>395</v>
      </c>
      <c r="C145" s="24"/>
      <c r="D145" s="24"/>
      <c r="E145" s="24"/>
      <c r="F145" s="24"/>
      <c r="G145" s="24"/>
      <c r="H145" s="24"/>
      <c r="I145" s="24"/>
      <c r="J145" s="24" t="s">
        <v>459</v>
      </c>
      <c r="K145" s="24" t="s">
        <v>822</v>
      </c>
    </row>
    <row r="146" spans="2:11" x14ac:dyDescent="0.25">
      <c r="B146" s="24" t="s">
        <v>396</v>
      </c>
      <c r="C146" s="24"/>
      <c r="D146" s="24"/>
      <c r="E146" s="24"/>
      <c r="F146" s="24"/>
      <c r="G146" s="24"/>
      <c r="H146" s="24"/>
      <c r="I146" s="24"/>
      <c r="J146" s="24" t="s">
        <v>460</v>
      </c>
      <c r="K146" s="24" t="s">
        <v>822</v>
      </c>
    </row>
    <row r="147" spans="2:11" x14ac:dyDescent="0.25">
      <c r="B147" s="24" t="s">
        <v>397</v>
      </c>
      <c r="C147" s="24"/>
      <c r="D147" s="24"/>
      <c r="E147" s="24"/>
      <c r="F147" s="24"/>
      <c r="G147" s="24"/>
      <c r="H147" s="24"/>
      <c r="I147" s="24"/>
      <c r="J147" s="24" t="s">
        <v>461</v>
      </c>
      <c r="K147" s="24" t="s">
        <v>822</v>
      </c>
    </row>
    <row r="148" spans="2:11" x14ac:dyDescent="0.25">
      <c r="B148" s="24" t="s">
        <v>398</v>
      </c>
      <c r="C148" s="24"/>
      <c r="D148" s="24"/>
      <c r="E148" s="24"/>
      <c r="F148" s="24"/>
      <c r="G148" s="24"/>
      <c r="H148" s="24"/>
      <c r="I148" s="24"/>
      <c r="J148" s="24" t="s">
        <v>462</v>
      </c>
      <c r="K148" s="24" t="s">
        <v>822</v>
      </c>
    </row>
    <row r="149" spans="2:11" x14ac:dyDescent="0.25">
      <c r="B149" s="24" t="s">
        <v>399</v>
      </c>
      <c r="C149" s="24"/>
      <c r="D149" s="24"/>
      <c r="E149" s="24"/>
      <c r="F149" s="24"/>
      <c r="G149" s="24"/>
      <c r="H149" s="24"/>
      <c r="I149" s="24"/>
      <c r="J149" s="24" t="s">
        <v>472</v>
      </c>
      <c r="K149" s="24" t="s">
        <v>822</v>
      </c>
    </row>
    <row r="150" spans="2:11" x14ac:dyDescent="0.25">
      <c r="B150" s="24" t="s">
        <v>400</v>
      </c>
      <c r="C150" s="24"/>
      <c r="D150" s="24"/>
      <c r="E150" s="24"/>
      <c r="F150" s="24"/>
      <c r="G150" s="24"/>
      <c r="H150" s="24"/>
      <c r="I150" s="24"/>
      <c r="J150" s="24" t="s">
        <v>473</v>
      </c>
      <c r="K150" s="24" t="s">
        <v>822</v>
      </c>
    </row>
    <row r="151" spans="2:11" x14ac:dyDescent="0.25">
      <c r="B151" s="24" t="s">
        <v>401</v>
      </c>
      <c r="C151" s="24"/>
      <c r="D151" s="24"/>
      <c r="E151" s="24"/>
      <c r="F151" s="24"/>
      <c r="G151" s="24"/>
      <c r="H151" s="24"/>
      <c r="I151" s="24"/>
      <c r="J151" s="24" t="s">
        <v>474</v>
      </c>
      <c r="K151" s="24" t="s">
        <v>822</v>
      </c>
    </row>
    <row r="152" spans="2:11" x14ac:dyDescent="0.25">
      <c r="B152" s="24" t="s">
        <v>402</v>
      </c>
      <c r="C152" s="24"/>
      <c r="D152" s="24"/>
      <c r="E152" s="24"/>
      <c r="F152" s="24"/>
      <c r="G152" s="24"/>
      <c r="H152" s="24"/>
      <c r="I152" s="24"/>
      <c r="J152" s="24" t="s">
        <v>475</v>
      </c>
      <c r="K152" s="24" t="s">
        <v>822</v>
      </c>
    </row>
    <row r="153" spans="2:11" x14ac:dyDescent="0.25">
      <c r="B153" s="24" t="s">
        <v>403</v>
      </c>
      <c r="C153" s="24"/>
      <c r="D153" s="24"/>
      <c r="E153" s="24"/>
      <c r="F153" s="24"/>
      <c r="G153" s="24"/>
      <c r="H153" s="24"/>
      <c r="I153" s="24"/>
      <c r="J153" s="24" t="s">
        <v>476</v>
      </c>
      <c r="K153" s="24" t="s">
        <v>822</v>
      </c>
    </row>
    <row r="154" spans="2:11" x14ac:dyDescent="0.25">
      <c r="B154" s="24" t="s">
        <v>404</v>
      </c>
      <c r="C154" s="24"/>
      <c r="D154" s="24"/>
      <c r="E154" s="24"/>
      <c r="F154" s="24"/>
      <c r="G154" s="24"/>
      <c r="H154" s="24"/>
      <c r="I154" s="24"/>
      <c r="J154" s="24" t="s">
        <v>477</v>
      </c>
      <c r="K154" s="24" t="s">
        <v>823</v>
      </c>
    </row>
    <row r="155" spans="2:11" x14ac:dyDescent="0.25">
      <c r="B155" s="24" t="s">
        <v>405</v>
      </c>
      <c r="C155" s="24"/>
      <c r="D155" s="24"/>
      <c r="E155" s="24"/>
      <c r="F155" s="24"/>
      <c r="G155" s="24"/>
      <c r="H155" s="24"/>
      <c r="I155" s="24"/>
      <c r="J155" s="24" t="s">
        <v>479</v>
      </c>
      <c r="K155" s="24" t="s">
        <v>823</v>
      </c>
    </row>
    <row r="156" spans="2:11" x14ac:dyDescent="0.25">
      <c r="B156" s="24" t="s">
        <v>406</v>
      </c>
      <c r="C156" s="24"/>
      <c r="D156" s="24"/>
      <c r="E156" s="24"/>
      <c r="F156" s="24"/>
      <c r="G156" s="24"/>
      <c r="H156" s="24"/>
      <c r="I156" s="24"/>
      <c r="J156" s="24" t="s">
        <v>480</v>
      </c>
      <c r="K156" s="24" t="s">
        <v>823</v>
      </c>
    </row>
    <row r="157" spans="2:11" x14ac:dyDescent="0.25">
      <c r="B157" s="24" t="s">
        <v>407</v>
      </c>
      <c r="C157" s="24"/>
      <c r="D157" s="24"/>
      <c r="E157" s="24"/>
      <c r="F157" s="24"/>
      <c r="G157" s="24"/>
      <c r="H157" s="24"/>
      <c r="I157" s="24"/>
      <c r="J157" s="24" t="s">
        <v>481</v>
      </c>
      <c r="K157" s="24" t="s">
        <v>823</v>
      </c>
    </row>
    <row r="158" spans="2:11" x14ac:dyDescent="0.25">
      <c r="B158" s="24" t="s">
        <v>408</v>
      </c>
      <c r="C158" s="24"/>
      <c r="D158" s="24"/>
      <c r="E158" s="24"/>
      <c r="F158" s="24"/>
      <c r="G158" s="24"/>
      <c r="H158" s="24"/>
      <c r="I158" s="24"/>
      <c r="J158" s="24" t="s">
        <v>482</v>
      </c>
      <c r="K158" s="24" t="s">
        <v>823</v>
      </c>
    </row>
    <row r="159" spans="2:11" x14ac:dyDescent="0.25">
      <c r="B159" s="24" t="s">
        <v>409</v>
      </c>
      <c r="C159" s="24"/>
      <c r="D159" s="24"/>
      <c r="E159" s="24"/>
      <c r="F159" s="24"/>
      <c r="G159" s="24"/>
      <c r="H159" s="24"/>
      <c r="I159" s="24"/>
      <c r="J159" s="24" t="s">
        <v>483</v>
      </c>
      <c r="K159" s="24" t="s">
        <v>823</v>
      </c>
    </row>
    <row r="160" spans="2:11" x14ac:dyDescent="0.25">
      <c r="B160" s="24" t="s">
        <v>410</v>
      </c>
      <c r="C160" s="24"/>
      <c r="D160" s="24"/>
      <c r="E160" s="24"/>
      <c r="F160" s="24"/>
      <c r="G160" s="24"/>
      <c r="H160" s="24"/>
      <c r="I160" s="24"/>
      <c r="J160" s="24" t="s">
        <v>484</v>
      </c>
      <c r="K160" s="24" t="s">
        <v>823</v>
      </c>
    </row>
    <row r="161" spans="2:11" x14ac:dyDescent="0.25">
      <c r="B161" s="24" t="s">
        <v>411</v>
      </c>
      <c r="C161" s="24"/>
      <c r="D161" s="24"/>
      <c r="E161" s="24"/>
      <c r="F161" s="24"/>
      <c r="G161" s="24"/>
      <c r="H161" s="24"/>
      <c r="I161" s="24"/>
      <c r="J161" s="24" t="s">
        <v>485</v>
      </c>
      <c r="K161" s="24" t="s">
        <v>824</v>
      </c>
    </row>
    <row r="162" spans="2:11" x14ac:dyDescent="0.25">
      <c r="B162" s="24" t="s">
        <v>412</v>
      </c>
      <c r="C162" s="24"/>
      <c r="D162" s="24"/>
      <c r="E162" s="24"/>
      <c r="F162" s="24"/>
      <c r="G162" s="24"/>
      <c r="H162" s="24"/>
      <c r="I162" s="24"/>
      <c r="J162" s="24" t="s">
        <v>486</v>
      </c>
      <c r="K162" s="24" t="s">
        <v>824</v>
      </c>
    </row>
    <row r="163" spans="2:11" x14ac:dyDescent="0.25">
      <c r="B163" s="24" t="s">
        <v>413</v>
      </c>
      <c r="C163" s="24"/>
      <c r="D163" s="24"/>
      <c r="E163" s="24"/>
      <c r="F163" s="24"/>
      <c r="G163" s="24"/>
      <c r="H163" s="24"/>
      <c r="I163" s="24"/>
      <c r="J163" s="24" t="s">
        <v>487</v>
      </c>
      <c r="K163" s="24" t="s">
        <v>824</v>
      </c>
    </row>
    <row r="164" spans="2:11" x14ac:dyDescent="0.25">
      <c r="B164" s="24" t="s">
        <v>414</v>
      </c>
      <c r="C164" s="24"/>
      <c r="D164" s="24"/>
      <c r="E164" s="24"/>
      <c r="F164" s="24"/>
      <c r="G164" s="24"/>
      <c r="H164" s="24"/>
      <c r="I164" s="24"/>
      <c r="J164" s="24" t="s">
        <v>488</v>
      </c>
      <c r="K164" s="24" t="s">
        <v>824</v>
      </c>
    </row>
    <row r="165" spans="2:11" x14ac:dyDescent="0.25">
      <c r="B165" s="24" t="s">
        <v>415</v>
      </c>
      <c r="C165" s="24"/>
      <c r="D165" s="24"/>
      <c r="E165" s="24"/>
      <c r="F165" s="24"/>
      <c r="G165" s="24"/>
      <c r="H165" s="24"/>
      <c r="I165" s="24"/>
      <c r="J165" s="24" t="s">
        <v>490</v>
      </c>
      <c r="K165" s="24" t="s">
        <v>824</v>
      </c>
    </row>
    <row r="166" spans="2:11" x14ac:dyDescent="0.25">
      <c r="B166" s="24" t="s">
        <v>416</v>
      </c>
      <c r="C166" s="24"/>
      <c r="D166" s="24"/>
      <c r="E166" s="24"/>
      <c r="F166" s="24"/>
      <c r="G166" s="24"/>
      <c r="H166" s="24"/>
      <c r="I166" s="24"/>
      <c r="J166" s="24" t="s">
        <v>491</v>
      </c>
      <c r="K166" s="24" t="s">
        <v>824</v>
      </c>
    </row>
    <row r="167" spans="2:11" x14ac:dyDescent="0.25">
      <c r="B167" s="24" t="s">
        <v>417</v>
      </c>
      <c r="C167" s="24"/>
      <c r="D167" s="24"/>
      <c r="E167" s="24"/>
      <c r="F167" s="24"/>
      <c r="G167" s="24"/>
      <c r="H167" s="24"/>
      <c r="I167" s="24"/>
      <c r="J167" s="24" t="s">
        <v>493</v>
      </c>
      <c r="K167" s="24" t="s">
        <v>824</v>
      </c>
    </row>
    <row r="168" spans="2:11" x14ac:dyDescent="0.25">
      <c r="B168" s="24" t="s">
        <v>418</v>
      </c>
      <c r="C168" s="24"/>
      <c r="D168" s="24"/>
      <c r="E168" s="24"/>
      <c r="F168" s="24"/>
      <c r="G168" s="24"/>
      <c r="H168" s="24"/>
      <c r="I168" s="24"/>
      <c r="J168" s="24" t="s">
        <v>494</v>
      </c>
      <c r="K168" s="24" t="s">
        <v>824</v>
      </c>
    </row>
    <row r="169" spans="2:11" x14ac:dyDescent="0.25">
      <c r="B169" s="24" t="s">
        <v>419</v>
      </c>
      <c r="C169" s="24"/>
      <c r="D169" s="24"/>
      <c r="E169" s="24"/>
      <c r="F169" s="24"/>
      <c r="G169" s="24"/>
      <c r="H169" s="24"/>
      <c r="I169" s="24"/>
      <c r="J169" s="24" t="s">
        <v>495</v>
      </c>
      <c r="K169" s="24" t="s">
        <v>824</v>
      </c>
    </row>
    <row r="170" spans="2:11" x14ac:dyDescent="0.25">
      <c r="B170" s="24" t="s">
        <v>420</v>
      </c>
      <c r="C170" s="24"/>
      <c r="D170" s="24"/>
      <c r="E170" s="24"/>
      <c r="F170" s="24"/>
      <c r="G170" s="24"/>
      <c r="H170" s="24"/>
      <c r="I170" s="24"/>
      <c r="J170" s="24" t="s">
        <v>496</v>
      </c>
      <c r="K170" s="24" t="s">
        <v>824</v>
      </c>
    </row>
    <row r="171" spans="2:11" x14ac:dyDescent="0.25">
      <c r="B171" s="24" t="s">
        <v>421</v>
      </c>
      <c r="C171" s="24"/>
      <c r="D171" s="24"/>
      <c r="E171" s="24"/>
      <c r="F171" s="24"/>
      <c r="G171" s="24"/>
      <c r="H171" s="24"/>
      <c r="I171" s="24"/>
      <c r="J171" s="24" t="s">
        <v>497</v>
      </c>
      <c r="K171" s="24" t="s">
        <v>824</v>
      </c>
    </row>
    <row r="172" spans="2:11" x14ac:dyDescent="0.25">
      <c r="B172" s="24" t="s">
        <v>422</v>
      </c>
      <c r="C172" s="24"/>
      <c r="D172" s="24"/>
      <c r="E172" s="24"/>
      <c r="F172" s="24"/>
      <c r="G172" s="24"/>
      <c r="H172" s="24"/>
      <c r="I172" s="24"/>
      <c r="J172" s="24" t="s">
        <v>503</v>
      </c>
      <c r="K172" s="24" t="s">
        <v>824</v>
      </c>
    </row>
    <row r="173" spans="2:11" x14ac:dyDescent="0.25">
      <c r="B173" s="24" t="s">
        <v>423</v>
      </c>
      <c r="C173" s="24"/>
      <c r="D173" s="24"/>
      <c r="E173" s="24"/>
      <c r="F173" s="24"/>
      <c r="G173" s="24"/>
      <c r="H173" s="24"/>
      <c r="I173" s="24"/>
      <c r="J173" s="24" t="s">
        <v>504</v>
      </c>
      <c r="K173" s="24" t="s">
        <v>824</v>
      </c>
    </row>
    <row r="174" spans="2:11" x14ac:dyDescent="0.25">
      <c r="B174" s="24" t="s">
        <v>424</v>
      </c>
      <c r="C174" s="24"/>
      <c r="D174" s="24"/>
      <c r="E174" s="24"/>
      <c r="F174" s="24"/>
      <c r="G174" s="24"/>
      <c r="H174" s="24"/>
      <c r="I174" s="24"/>
      <c r="J174" s="24" t="s">
        <v>505</v>
      </c>
      <c r="K174" s="24" t="s">
        <v>824</v>
      </c>
    </row>
    <row r="175" spans="2:11" x14ac:dyDescent="0.25">
      <c r="B175" s="24" t="s">
        <v>425</v>
      </c>
      <c r="C175" s="24"/>
      <c r="D175" s="24"/>
      <c r="E175" s="24"/>
      <c r="F175" s="24"/>
      <c r="G175" s="24"/>
      <c r="H175" s="24"/>
      <c r="I175" s="24"/>
      <c r="J175" s="24" t="s">
        <v>506</v>
      </c>
      <c r="K175" s="24" t="s">
        <v>824</v>
      </c>
    </row>
    <row r="176" spans="2:11" x14ac:dyDescent="0.25">
      <c r="B176" s="24" t="s">
        <v>426</v>
      </c>
      <c r="C176" s="24"/>
      <c r="D176" s="24"/>
      <c r="E176" s="24"/>
      <c r="F176" s="24"/>
      <c r="G176" s="24"/>
      <c r="H176" s="24"/>
      <c r="I176" s="24"/>
      <c r="J176" s="24" t="s">
        <v>507</v>
      </c>
      <c r="K176" s="24" t="s">
        <v>824</v>
      </c>
    </row>
    <row r="177" spans="2:11" x14ac:dyDescent="0.25">
      <c r="B177" s="24" t="s">
        <v>427</v>
      </c>
      <c r="C177" s="24"/>
      <c r="D177" s="24"/>
      <c r="E177" s="24"/>
      <c r="F177" s="24"/>
      <c r="G177" s="24"/>
      <c r="H177" s="24"/>
      <c r="I177" s="24"/>
      <c r="J177" s="24" t="s">
        <v>508</v>
      </c>
      <c r="K177" s="24" t="s">
        <v>824</v>
      </c>
    </row>
    <row r="178" spans="2:11" x14ac:dyDescent="0.25">
      <c r="B178" s="24" t="s">
        <v>428</v>
      </c>
      <c r="C178" s="24"/>
      <c r="D178" s="24"/>
      <c r="E178" s="24"/>
      <c r="F178" s="24"/>
      <c r="G178" s="24"/>
      <c r="H178" s="24"/>
      <c r="I178" s="24"/>
      <c r="J178" s="24" t="s">
        <v>509</v>
      </c>
      <c r="K178" s="24" t="s">
        <v>824</v>
      </c>
    </row>
    <row r="179" spans="2:11" x14ac:dyDescent="0.25">
      <c r="B179" s="24" t="s">
        <v>429</v>
      </c>
      <c r="C179" s="24"/>
      <c r="D179" s="24"/>
      <c r="E179" s="24"/>
      <c r="F179" s="24"/>
      <c r="G179" s="24"/>
      <c r="H179" s="24"/>
      <c r="I179" s="24"/>
      <c r="J179" s="24" t="s">
        <v>510</v>
      </c>
      <c r="K179" s="24" t="s">
        <v>824</v>
      </c>
    </row>
    <row r="180" spans="2:11" x14ac:dyDescent="0.25">
      <c r="B180" s="24" t="s">
        <v>430</v>
      </c>
      <c r="C180" s="24"/>
      <c r="D180" s="24"/>
      <c r="E180" s="24"/>
      <c r="F180" s="24"/>
      <c r="G180" s="24"/>
      <c r="H180" s="24"/>
      <c r="I180" s="24"/>
      <c r="J180" s="24" t="s">
        <v>511</v>
      </c>
      <c r="K180" s="24" t="s">
        <v>824</v>
      </c>
    </row>
    <row r="181" spans="2:11" x14ac:dyDescent="0.25">
      <c r="B181" s="24" t="s">
        <v>431</v>
      </c>
      <c r="C181" s="24"/>
      <c r="D181" s="24"/>
      <c r="E181" s="24"/>
      <c r="F181" s="24"/>
      <c r="G181" s="24"/>
      <c r="H181" s="24"/>
      <c r="I181" s="24"/>
      <c r="J181" s="24" t="s">
        <v>512</v>
      </c>
      <c r="K181" s="24" t="s">
        <v>824</v>
      </c>
    </row>
    <row r="182" spans="2:11" x14ac:dyDescent="0.25">
      <c r="B182" s="24" t="s">
        <v>432</v>
      </c>
      <c r="C182" s="24"/>
      <c r="D182" s="24"/>
      <c r="E182" s="24"/>
      <c r="F182" s="24"/>
      <c r="G182" s="24"/>
      <c r="H182" s="24"/>
      <c r="I182" s="24"/>
      <c r="J182" s="24" t="s">
        <v>513</v>
      </c>
      <c r="K182" s="24" t="s">
        <v>824</v>
      </c>
    </row>
    <row r="183" spans="2:11" x14ac:dyDescent="0.25">
      <c r="B183" s="24" t="s">
        <v>433</v>
      </c>
      <c r="C183" s="24"/>
      <c r="D183" s="24"/>
      <c r="E183" s="24"/>
      <c r="F183" s="24"/>
      <c r="G183" s="24"/>
      <c r="H183" s="24"/>
      <c r="I183" s="24"/>
      <c r="J183" s="24" t="s">
        <v>514</v>
      </c>
      <c r="K183" s="24" t="s">
        <v>824</v>
      </c>
    </row>
    <row r="184" spans="2:11" x14ac:dyDescent="0.25">
      <c r="B184" s="24" t="s">
        <v>434</v>
      </c>
      <c r="C184" s="24"/>
      <c r="D184" s="24"/>
      <c r="E184" s="24"/>
      <c r="F184" s="24"/>
      <c r="G184" s="24"/>
      <c r="H184" s="24"/>
      <c r="I184" s="24"/>
      <c r="J184" s="24" t="s">
        <v>515</v>
      </c>
      <c r="K184" s="24" t="s">
        <v>825</v>
      </c>
    </row>
    <row r="185" spans="2:11" x14ac:dyDescent="0.25">
      <c r="B185" s="24" t="s">
        <v>435</v>
      </c>
      <c r="C185" s="24"/>
      <c r="D185" s="24"/>
      <c r="E185" s="24"/>
      <c r="F185" s="24"/>
      <c r="G185" s="24"/>
      <c r="H185" s="24"/>
      <c r="I185" s="24"/>
      <c r="J185" s="24" t="s">
        <v>516</v>
      </c>
      <c r="K185" s="24" t="s">
        <v>825</v>
      </c>
    </row>
    <row r="186" spans="2:11" x14ac:dyDescent="0.25">
      <c r="B186" s="24" t="s">
        <v>153</v>
      </c>
      <c r="C186" s="24"/>
      <c r="D186" s="24"/>
      <c r="E186" s="24"/>
      <c r="F186" s="24"/>
      <c r="G186" s="24"/>
      <c r="H186" s="24"/>
      <c r="I186" s="24"/>
      <c r="J186" s="24" t="s">
        <v>517</v>
      </c>
      <c r="K186" s="24" t="s">
        <v>825</v>
      </c>
    </row>
    <row r="187" spans="2:11" x14ac:dyDescent="0.25">
      <c r="B187" s="24" t="s">
        <v>436</v>
      </c>
      <c r="C187" s="24"/>
      <c r="D187" s="24"/>
      <c r="E187" s="24"/>
      <c r="F187" s="24"/>
      <c r="G187" s="24"/>
      <c r="H187" s="24"/>
      <c r="I187" s="24"/>
      <c r="J187" s="24" t="s">
        <v>518</v>
      </c>
      <c r="K187" s="24" t="s">
        <v>825</v>
      </c>
    </row>
    <row r="188" spans="2:11" x14ac:dyDescent="0.25">
      <c r="B188" s="24" t="s">
        <v>437</v>
      </c>
      <c r="C188" s="24"/>
      <c r="D188" s="24"/>
      <c r="E188" s="24"/>
      <c r="F188" s="24"/>
      <c r="G188" s="24"/>
      <c r="H188" s="24"/>
      <c r="I188" s="24"/>
      <c r="J188" s="24" t="s">
        <v>519</v>
      </c>
      <c r="K188" s="24" t="s">
        <v>825</v>
      </c>
    </row>
    <row r="189" spans="2:11" x14ac:dyDescent="0.25">
      <c r="B189" s="24" t="s">
        <v>438</v>
      </c>
      <c r="C189" s="24"/>
      <c r="D189" s="24"/>
      <c r="E189" s="24"/>
      <c r="F189" s="24"/>
      <c r="G189" s="24"/>
      <c r="H189" s="24"/>
      <c r="I189" s="24"/>
      <c r="J189" s="24" t="s">
        <v>862</v>
      </c>
      <c r="K189" s="24" t="s">
        <v>825</v>
      </c>
    </row>
    <row r="190" spans="2:11" x14ac:dyDescent="0.25">
      <c r="B190" s="24" t="s">
        <v>439</v>
      </c>
      <c r="C190" s="24"/>
      <c r="D190" s="24"/>
      <c r="E190" s="24"/>
      <c r="F190" s="24"/>
      <c r="G190" s="24"/>
      <c r="H190" s="24"/>
      <c r="I190" s="24"/>
      <c r="J190" s="24" t="s">
        <v>520</v>
      </c>
      <c r="K190" s="24" t="s">
        <v>825</v>
      </c>
    </row>
    <row r="191" spans="2:11" x14ac:dyDescent="0.25">
      <c r="B191" s="24" t="s">
        <v>440</v>
      </c>
      <c r="C191" s="24"/>
      <c r="D191" s="24"/>
      <c r="E191" s="24"/>
      <c r="F191" s="24"/>
      <c r="G191" s="24"/>
      <c r="H191" s="24"/>
      <c r="I191" s="24"/>
      <c r="J191" s="24" t="s">
        <v>521</v>
      </c>
      <c r="K191" s="24" t="s">
        <v>825</v>
      </c>
    </row>
    <row r="192" spans="2:11" x14ac:dyDescent="0.25">
      <c r="B192" s="24" t="s">
        <v>441</v>
      </c>
      <c r="C192" s="24"/>
      <c r="D192" s="24"/>
      <c r="E192" s="24"/>
      <c r="F192" s="24"/>
      <c r="G192" s="24"/>
      <c r="H192" s="24"/>
      <c r="I192" s="24"/>
      <c r="J192" s="24" t="s">
        <v>522</v>
      </c>
      <c r="K192" s="24" t="s">
        <v>825</v>
      </c>
    </row>
    <row r="193" spans="2:11" x14ac:dyDescent="0.25">
      <c r="B193" s="24" t="s">
        <v>442</v>
      </c>
      <c r="C193" s="24"/>
      <c r="D193" s="24"/>
      <c r="E193" s="24"/>
      <c r="F193" s="24"/>
      <c r="G193" s="24"/>
      <c r="H193" s="24"/>
      <c r="I193" s="24"/>
      <c r="J193" s="24" t="s">
        <v>523</v>
      </c>
      <c r="K193" s="24" t="s">
        <v>825</v>
      </c>
    </row>
    <row r="194" spans="2:11" x14ac:dyDescent="0.25">
      <c r="B194" s="24" t="s">
        <v>443</v>
      </c>
      <c r="C194" s="24"/>
      <c r="D194" s="24"/>
      <c r="E194" s="24"/>
      <c r="F194" s="24"/>
      <c r="G194" s="24"/>
      <c r="H194" s="24"/>
      <c r="I194" s="24"/>
      <c r="J194" s="24" t="s">
        <v>524</v>
      </c>
      <c r="K194" s="24" t="s">
        <v>825</v>
      </c>
    </row>
    <row r="195" spans="2:11" x14ac:dyDescent="0.25">
      <c r="B195" s="24" t="s">
        <v>444</v>
      </c>
      <c r="C195" s="24"/>
      <c r="D195" s="24"/>
      <c r="E195" s="24"/>
      <c r="F195" s="24"/>
      <c r="G195" s="24"/>
      <c r="H195" s="24"/>
      <c r="I195" s="24"/>
      <c r="J195" s="24" t="s">
        <v>525</v>
      </c>
      <c r="K195" s="24" t="s">
        <v>825</v>
      </c>
    </row>
    <row r="196" spans="2:11" x14ac:dyDescent="0.25">
      <c r="B196" s="24" t="s">
        <v>445</v>
      </c>
      <c r="C196" s="24"/>
      <c r="D196" s="24"/>
      <c r="E196" s="24"/>
      <c r="F196" s="24"/>
      <c r="G196" s="24"/>
      <c r="H196" s="24"/>
      <c r="I196" s="24"/>
      <c r="J196" s="24" t="s">
        <v>526</v>
      </c>
      <c r="K196" s="24" t="s">
        <v>825</v>
      </c>
    </row>
    <row r="197" spans="2:11" x14ac:dyDescent="0.25">
      <c r="B197" s="24" t="s">
        <v>446</v>
      </c>
      <c r="C197" s="24"/>
      <c r="D197" s="24"/>
      <c r="E197" s="24"/>
      <c r="F197" s="24"/>
      <c r="G197" s="24"/>
      <c r="H197" s="24"/>
      <c r="I197" s="24"/>
      <c r="J197" s="24" t="s">
        <v>863</v>
      </c>
      <c r="K197" s="24" t="s">
        <v>825</v>
      </c>
    </row>
    <row r="198" spans="2:11" x14ac:dyDescent="0.25">
      <c r="B198" s="24" t="s">
        <v>447</v>
      </c>
      <c r="C198" s="24"/>
      <c r="D198" s="24"/>
      <c r="E198" s="24"/>
      <c r="F198" s="24"/>
      <c r="G198" s="24"/>
      <c r="H198" s="24"/>
      <c r="I198" s="24"/>
      <c r="J198" s="24" t="s">
        <v>527</v>
      </c>
      <c r="K198" s="24" t="s">
        <v>826</v>
      </c>
    </row>
    <row r="199" spans="2:11" x14ac:dyDescent="0.25">
      <c r="B199" s="24" t="s">
        <v>448</v>
      </c>
      <c r="C199" s="24"/>
      <c r="D199" s="24"/>
      <c r="E199" s="24"/>
      <c r="F199" s="24"/>
      <c r="G199" s="24"/>
      <c r="H199" s="24"/>
      <c r="I199" s="24"/>
      <c r="J199" s="24" t="s">
        <v>528</v>
      </c>
      <c r="K199" s="24" t="s">
        <v>826</v>
      </c>
    </row>
    <row r="200" spans="2:11" x14ac:dyDescent="0.25">
      <c r="B200" s="24" t="s">
        <v>449</v>
      </c>
      <c r="C200" s="24"/>
      <c r="D200" s="24"/>
      <c r="E200" s="24"/>
      <c r="F200" s="24"/>
      <c r="G200" s="24"/>
      <c r="H200" s="24"/>
      <c r="I200" s="24"/>
      <c r="J200" s="24" t="s">
        <v>531</v>
      </c>
      <c r="K200" s="24" t="s">
        <v>826</v>
      </c>
    </row>
    <row r="201" spans="2:11" x14ac:dyDescent="0.25">
      <c r="B201" s="24" t="s">
        <v>450</v>
      </c>
      <c r="C201" s="24"/>
      <c r="D201" s="24"/>
      <c r="E201" s="24"/>
      <c r="F201" s="24"/>
      <c r="G201" s="24"/>
      <c r="H201" s="24"/>
      <c r="I201" s="24"/>
      <c r="J201" s="24" t="s">
        <v>532</v>
      </c>
      <c r="K201" s="24" t="s">
        <v>826</v>
      </c>
    </row>
    <row r="202" spans="2:11" x14ac:dyDescent="0.25">
      <c r="B202" s="24" t="s">
        <v>451</v>
      </c>
      <c r="C202" s="24"/>
      <c r="D202" s="24"/>
      <c r="E202" s="24"/>
      <c r="F202" s="24"/>
      <c r="G202" s="24"/>
      <c r="H202" s="24"/>
      <c r="I202" s="24"/>
      <c r="J202" s="24" t="s">
        <v>533</v>
      </c>
      <c r="K202" s="24" t="s">
        <v>826</v>
      </c>
    </row>
    <row r="203" spans="2:11" x14ac:dyDescent="0.25">
      <c r="B203" s="24" t="s">
        <v>452</v>
      </c>
      <c r="C203" s="24"/>
      <c r="D203" s="24"/>
      <c r="E203" s="24"/>
      <c r="F203" s="24"/>
      <c r="G203" s="24"/>
      <c r="H203" s="24"/>
      <c r="I203" s="24"/>
      <c r="J203" s="24" t="s">
        <v>534</v>
      </c>
      <c r="K203" s="24" t="s">
        <v>826</v>
      </c>
    </row>
    <row r="204" spans="2:11" x14ac:dyDescent="0.25">
      <c r="B204" s="24" t="s">
        <v>453</v>
      </c>
      <c r="C204" s="24"/>
      <c r="D204" s="24"/>
      <c r="E204" s="24"/>
      <c r="F204" s="24"/>
      <c r="G204" s="24"/>
      <c r="H204" s="24"/>
      <c r="I204" s="24"/>
      <c r="J204" s="24" t="s">
        <v>864</v>
      </c>
      <c r="K204" s="24" t="s">
        <v>826</v>
      </c>
    </row>
    <row r="205" spans="2:11" x14ac:dyDescent="0.25">
      <c r="B205" s="24" t="s">
        <v>454</v>
      </c>
      <c r="C205" s="24"/>
      <c r="D205" s="24"/>
      <c r="E205" s="24"/>
      <c r="F205" s="24"/>
      <c r="G205" s="24"/>
      <c r="H205" s="24"/>
      <c r="I205" s="24"/>
      <c r="J205" s="24" t="s">
        <v>535</v>
      </c>
      <c r="K205" s="24" t="s">
        <v>826</v>
      </c>
    </row>
    <row r="206" spans="2:11" x14ac:dyDescent="0.25">
      <c r="B206" s="24" t="s">
        <v>455</v>
      </c>
      <c r="C206" s="24"/>
      <c r="D206" s="24"/>
      <c r="E206" s="24"/>
      <c r="F206" s="24"/>
      <c r="G206" s="24"/>
      <c r="H206" s="24"/>
      <c r="I206" s="24"/>
      <c r="J206" s="24" t="s">
        <v>536</v>
      </c>
      <c r="K206" s="24" t="s">
        <v>826</v>
      </c>
    </row>
    <row r="207" spans="2:11" x14ac:dyDescent="0.25">
      <c r="B207" s="24" t="s">
        <v>456</v>
      </c>
      <c r="C207" s="24"/>
      <c r="D207" s="24"/>
      <c r="E207" s="24"/>
      <c r="F207" s="24"/>
      <c r="G207" s="24"/>
      <c r="H207" s="24"/>
      <c r="I207" s="24"/>
      <c r="J207" s="24" t="s">
        <v>537</v>
      </c>
      <c r="K207" s="24" t="s">
        <v>826</v>
      </c>
    </row>
    <row r="208" spans="2:11" x14ac:dyDescent="0.25">
      <c r="B208" s="24" t="s">
        <v>457</v>
      </c>
      <c r="C208" s="24"/>
      <c r="D208" s="24"/>
      <c r="E208" s="24"/>
      <c r="F208" s="24"/>
      <c r="G208" s="24"/>
      <c r="H208" s="24"/>
      <c r="I208" s="24"/>
      <c r="J208" s="24" t="s">
        <v>538</v>
      </c>
      <c r="K208" s="24" t="s">
        <v>826</v>
      </c>
    </row>
    <row r="209" spans="2:11" x14ac:dyDescent="0.25">
      <c r="B209" s="24" t="s">
        <v>458</v>
      </c>
      <c r="C209" s="24"/>
      <c r="D209" s="24"/>
      <c r="E209" s="24"/>
      <c r="F209" s="24"/>
      <c r="G209" s="24"/>
      <c r="H209" s="24"/>
      <c r="I209" s="24"/>
      <c r="J209" s="24" t="s">
        <v>539</v>
      </c>
      <c r="K209" s="24" t="s">
        <v>826</v>
      </c>
    </row>
    <row r="210" spans="2:11" x14ac:dyDescent="0.25">
      <c r="B210" s="24" t="s">
        <v>459</v>
      </c>
      <c r="C210" s="24"/>
      <c r="D210" s="24"/>
      <c r="E210" s="24"/>
      <c r="F210" s="24"/>
      <c r="G210" s="24"/>
      <c r="H210" s="24"/>
      <c r="I210" s="24"/>
      <c r="J210" s="24" t="s">
        <v>540</v>
      </c>
      <c r="K210" s="24" t="s">
        <v>826</v>
      </c>
    </row>
    <row r="211" spans="2:11" x14ac:dyDescent="0.25">
      <c r="B211" s="24" t="s">
        <v>460</v>
      </c>
      <c r="C211" s="24"/>
      <c r="D211" s="24"/>
      <c r="E211" s="24"/>
      <c r="F211" s="24"/>
      <c r="G211" s="24"/>
      <c r="H211" s="24"/>
      <c r="I211" s="24"/>
      <c r="J211" s="24" t="s">
        <v>542</v>
      </c>
      <c r="K211" s="24" t="s">
        <v>826</v>
      </c>
    </row>
    <row r="212" spans="2:11" x14ac:dyDescent="0.25">
      <c r="B212" s="24" t="s">
        <v>461</v>
      </c>
      <c r="C212" s="24"/>
      <c r="D212" s="24"/>
      <c r="E212" s="24"/>
      <c r="F212" s="24"/>
      <c r="G212" s="24"/>
      <c r="H212" s="24"/>
      <c r="I212" s="24"/>
      <c r="J212" s="24" t="s">
        <v>543</v>
      </c>
      <c r="K212" s="24" t="s">
        <v>826</v>
      </c>
    </row>
    <row r="213" spans="2:11" x14ac:dyDescent="0.25">
      <c r="B213" s="24" t="s">
        <v>462</v>
      </c>
      <c r="C213" s="24"/>
      <c r="D213" s="24"/>
      <c r="E213" s="24"/>
      <c r="F213" s="24"/>
      <c r="G213" s="24"/>
      <c r="H213" s="24"/>
      <c r="I213" s="24"/>
      <c r="J213" s="24" t="s">
        <v>544</v>
      </c>
      <c r="K213" s="24" t="s">
        <v>826</v>
      </c>
    </row>
    <row r="214" spans="2:11" x14ac:dyDescent="0.25">
      <c r="B214" s="24" t="s">
        <v>463</v>
      </c>
      <c r="C214" s="24"/>
      <c r="D214" s="24"/>
      <c r="E214" s="24"/>
      <c r="F214" s="24"/>
      <c r="G214" s="24"/>
      <c r="H214" s="24"/>
      <c r="I214" s="24"/>
      <c r="J214" s="24" t="s">
        <v>546</v>
      </c>
      <c r="K214" s="24" t="s">
        <v>826</v>
      </c>
    </row>
    <row r="215" spans="2:11" x14ac:dyDescent="0.25">
      <c r="B215" s="24" t="s">
        <v>464</v>
      </c>
      <c r="C215" s="24"/>
      <c r="D215" s="24"/>
      <c r="E215" s="24"/>
      <c r="F215" s="24"/>
      <c r="G215" s="24"/>
      <c r="H215" s="24"/>
      <c r="I215" s="24"/>
      <c r="J215" s="24" t="s">
        <v>547</v>
      </c>
      <c r="K215" s="24" t="s">
        <v>826</v>
      </c>
    </row>
    <row r="216" spans="2:11" x14ac:dyDescent="0.25">
      <c r="B216" s="24" t="s">
        <v>465</v>
      </c>
      <c r="C216" s="24"/>
      <c r="D216" s="24"/>
      <c r="E216" s="24"/>
      <c r="F216" s="24"/>
      <c r="G216" s="24"/>
      <c r="H216" s="24"/>
      <c r="I216" s="24"/>
      <c r="J216" s="24" t="s">
        <v>548</v>
      </c>
      <c r="K216" s="24" t="s">
        <v>826</v>
      </c>
    </row>
    <row r="217" spans="2:11" x14ac:dyDescent="0.25">
      <c r="B217" s="24" t="s">
        <v>466</v>
      </c>
      <c r="C217" s="24"/>
      <c r="D217" s="24"/>
      <c r="E217" s="24"/>
      <c r="F217" s="24"/>
      <c r="G217" s="24"/>
      <c r="H217" s="24"/>
      <c r="I217" s="24"/>
      <c r="J217" s="24" t="s">
        <v>549</v>
      </c>
      <c r="K217" s="24" t="s">
        <v>826</v>
      </c>
    </row>
    <row r="218" spans="2:11" x14ac:dyDescent="0.25">
      <c r="B218" s="24" t="s">
        <v>467</v>
      </c>
      <c r="C218" s="24"/>
      <c r="D218" s="24"/>
      <c r="E218" s="24"/>
      <c r="F218" s="24"/>
      <c r="G218" s="24"/>
      <c r="H218" s="24"/>
      <c r="I218" s="24"/>
      <c r="J218" s="24" t="s">
        <v>550</v>
      </c>
      <c r="K218" s="24" t="s">
        <v>827</v>
      </c>
    </row>
    <row r="219" spans="2:11" x14ac:dyDescent="0.25">
      <c r="B219" s="24" t="s">
        <v>468</v>
      </c>
      <c r="C219" s="24"/>
      <c r="D219" s="24"/>
      <c r="E219" s="24"/>
      <c r="F219" s="24"/>
      <c r="G219" s="24"/>
      <c r="H219" s="24"/>
      <c r="I219" s="24"/>
      <c r="J219" s="24" t="s">
        <v>552</v>
      </c>
      <c r="K219" s="24" t="s">
        <v>827</v>
      </c>
    </row>
    <row r="220" spans="2:11" x14ac:dyDescent="0.25">
      <c r="B220" s="24" t="s">
        <v>469</v>
      </c>
      <c r="C220" s="24"/>
      <c r="D220" s="24"/>
      <c r="E220" s="24"/>
      <c r="F220" s="24"/>
      <c r="G220" s="24"/>
      <c r="H220" s="24"/>
      <c r="I220" s="24"/>
      <c r="J220" s="24" t="s">
        <v>553</v>
      </c>
      <c r="K220" s="24" t="s">
        <v>827</v>
      </c>
    </row>
    <row r="221" spans="2:11" x14ac:dyDescent="0.25">
      <c r="B221" s="24" t="s">
        <v>470</v>
      </c>
      <c r="C221" s="24"/>
      <c r="D221" s="24"/>
      <c r="E221" s="24"/>
      <c r="F221" s="24"/>
      <c r="G221" s="24"/>
      <c r="H221" s="24"/>
      <c r="I221" s="24"/>
      <c r="J221" s="24" t="s">
        <v>554</v>
      </c>
      <c r="K221" s="24" t="s">
        <v>827</v>
      </c>
    </row>
    <row r="222" spans="2:11" x14ac:dyDescent="0.25">
      <c r="B222" s="24" t="s">
        <v>471</v>
      </c>
      <c r="C222" s="24"/>
      <c r="D222" s="24"/>
      <c r="E222" s="24"/>
      <c r="F222" s="24"/>
      <c r="G222" s="24"/>
      <c r="H222" s="24"/>
      <c r="I222" s="24"/>
      <c r="J222" s="24" t="s">
        <v>865</v>
      </c>
      <c r="K222" s="24" t="s">
        <v>827</v>
      </c>
    </row>
    <row r="223" spans="2:11" x14ac:dyDescent="0.25">
      <c r="B223" s="24" t="s">
        <v>472</v>
      </c>
      <c r="C223" s="24"/>
      <c r="D223" s="24"/>
      <c r="E223" s="24"/>
      <c r="F223" s="24"/>
      <c r="G223" s="24"/>
      <c r="H223" s="24"/>
      <c r="I223" s="24"/>
      <c r="J223" s="24" t="s">
        <v>555</v>
      </c>
      <c r="K223" s="24" t="s">
        <v>828</v>
      </c>
    </row>
    <row r="224" spans="2:11" x14ac:dyDescent="0.25">
      <c r="B224" s="24" t="s">
        <v>473</v>
      </c>
      <c r="C224" s="24"/>
      <c r="D224" s="24"/>
      <c r="E224" s="24"/>
      <c r="F224" s="24"/>
      <c r="G224" s="24"/>
      <c r="H224" s="24"/>
      <c r="I224" s="24"/>
      <c r="J224" s="24" t="s">
        <v>556</v>
      </c>
      <c r="K224" s="24" t="s">
        <v>828</v>
      </c>
    </row>
    <row r="225" spans="2:11" x14ac:dyDescent="0.25">
      <c r="B225" s="24" t="s">
        <v>474</v>
      </c>
      <c r="C225" s="24"/>
      <c r="D225" s="24"/>
      <c r="E225" s="24"/>
      <c r="F225" s="24"/>
      <c r="G225" s="24"/>
      <c r="H225" s="24"/>
      <c r="I225" s="24"/>
      <c r="J225" s="24" t="s">
        <v>557</v>
      </c>
      <c r="K225" s="24" t="s">
        <v>828</v>
      </c>
    </row>
    <row r="226" spans="2:11" x14ac:dyDescent="0.25">
      <c r="B226" s="24" t="s">
        <v>475</v>
      </c>
      <c r="C226" s="24"/>
      <c r="D226" s="24"/>
      <c r="E226" s="24"/>
      <c r="F226" s="24"/>
      <c r="G226" s="24"/>
      <c r="H226" s="24"/>
      <c r="I226" s="24"/>
      <c r="J226" s="24" t="s">
        <v>558</v>
      </c>
      <c r="K226" s="24" t="s">
        <v>828</v>
      </c>
    </row>
    <row r="227" spans="2:11" x14ac:dyDescent="0.25">
      <c r="B227" s="24" t="s">
        <v>476</v>
      </c>
      <c r="C227" s="24"/>
      <c r="D227" s="24"/>
      <c r="E227" s="24"/>
      <c r="F227" s="24"/>
      <c r="G227" s="24"/>
      <c r="H227" s="24"/>
      <c r="I227" s="24"/>
      <c r="J227" s="24" t="s">
        <v>559</v>
      </c>
      <c r="K227" s="24" t="s">
        <v>828</v>
      </c>
    </row>
    <row r="228" spans="2:11" x14ac:dyDescent="0.25">
      <c r="B228" s="24" t="s">
        <v>477</v>
      </c>
      <c r="C228" s="24"/>
      <c r="D228" s="24"/>
      <c r="E228" s="24"/>
      <c r="F228" s="24"/>
      <c r="G228" s="24"/>
      <c r="H228" s="24"/>
      <c r="I228" s="24"/>
      <c r="J228" s="24" t="s">
        <v>560</v>
      </c>
      <c r="K228" s="24" t="s">
        <v>828</v>
      </c>
    </row>
    <row r="229" spans="2:11" x14ac:dyDescent="0.25">
      <c r="B229" s="24" t="s">
        <v>478</v>
      </c>
      <c r="C229" s="24"/>
      <c r="D229" s="24"/>
      <c r="E229" s="24"/>
      <c r="F229" s="24"/>
      <c r="G229" s="24"/>
      <c r="H229" s="24"/>
      <c r="I229" s="24"/>
      <c r="J229" s="24" t="s">
        <v>561</v>
      </c>
      <c r="K229" s="24" t="s">
        <v>828</v>
      </c>
    </row>
    <row r="230" spans="2:11" x14ac:dyDescent="0.25">
      <c r="B230" s="24" t="s">
        <v>479</v>
      </c>
      <c r="C230" s="24"/>
      <c r="D230" s="24"/>
      <c r="E230" s="24"/>
      <c r="F230" s="24"/>
      <c r="G230" s="24"/>
      <c r="H230" s="24"/>
      <c r="I230" s="24"/>
      <c r="J230" s="24" t="s">
        <v>562</v>
      </c>
      <c r="K230" s="24" t="s">
        <v>828</v>
      </c>
    </row>
    <row r="231" spans="2:11" x14ac:dyDescent="0.25">
      <c r="B231" s="24" t="s">
        <v>480</v>
      </c>
      <c r="C231" s="24"/>
      <c r="D231" s="24"/>
      <c r="E231" s="24"/>
      <c r="F231" s="24"/>
      <c r="G231" s="24"/>
      <c r="H231" s="24"/>
      <c r="I231" s="24"/>
      <c r="J231" s="24" t="s">
        <v>563</v>
      </c>
      <c r="K231" s="24" t="s">
        <v>828</v>
      </c>
    </row>
    <row r="232" spans="2:11" x14ac:dyDescent="0.25">
      <c r="B232" s="24" t="s">
        <v>481</v>
      </c>
      <c r="C232" s="24"/>
      <c r="D232" s="24"/>
      <c r="E232" s="24"/>
      <c r="F232" s="24"/>
      <c r="G232" s="24"/>
      <c r="H232" s="24"/>
      <c r="I232" s="24"/>
      <c r="J232" s="24" t="s">
        <v>564</v>
      </c>
      <c r="K232" s="24" t="s">
        <v>829</v>
      </c>
    </row>
    <row r="233" spans="2:11" x14ac:dyDescent="0.25">
      <c r="B233" s="24" t="s">
        <v>482</v>
      </c>
      <c r="C233" s="24"/>
      <c r="D233" s="24"/>
      <c r="E233" s="24"/>
      <c r="F233" s="24"/>
      <c r="G233" s="24"/>
      <c r="H233" s="24"/>
      <c r="I233" s="24"/>
      <c r="J233" s="24" t="s">
        <v>565</v>
      </c>
      <c r="K233" s="24" t="s">
        <v>829</v>
      </c>
    </row>
    <row r="234" spans="2:11" x14ac:dyDescent="0.25">
      <c r="B234" s="24" t="s">
        <v>483</v>
      </c>
      <c r="C234" s="24"/>
      <c r="D234" s="24"/>
      <c r="E234" s="24"/>
      <c r="F234" s="24"/>
      <c r="G234" s="24"/>
      <c r="H234" s="24"/>
      <c r="I234" s="24"/>
      <c r="J234" s="24" t="s">
        <v>566</v>
      </c>
      <c r="K234" s="24" t="s">
        <v>829</v>
      </c>
    </row>
    <row r="235" spans="2:11" x14ac:dyDescent="0.25">
      <c r="B235" s="24" t="s">
        <v>484</v>
      </c>
      <c r="C235" s="24"/>
      <c r="D235" s="24"/>
      <c r="E235" s="24"/>
      <c r="F235" s="24"/>
      <c r="G235" s="24"/>
      <c r="H235" s="24"/>
      <c r="I235" s="24"/>
      <c r="J235" s="24" t="s">
        <v>567</v>
      </c>
      <c r="K235" s="24" t="s">
        <v>829</v>
      </c>
    </row>
    <row r="236" spans="2:11" x14ac:dyDescent="0.25">
      <c r="B236" s="24" t="s">
        <v>485</v>
      </c>
      <c r="C236" s="24"/>
      <c r="D236" s="24"/>
      <c r="E236" s="24"/>
      <c r="F236" s="24"/>
      <c r="G236" s="24"/>
      <c r="H236" s="24"/>
      <c r="I236" s="24"/>
      <c r="J236" s="24" t="s">
        <v>866</v>
      </c>
      <c r="K236" s="24" t="s">
        <v>829</v>
      </c>
    </row>
    <row r="237" spans="2:11" x14ac:dyDescent="0.25">
      <c r="B237" s="24" t="s">
        <v>486</v>
      </c>
      <c r="C237" s="24"/>
      <c r="D237" s="24"/>
      <c r="E237" s="24"/>
      <c r="F237" s="24"/>
      <c r="G237" s="24"/>
      <c r="H237" s="24"/>
      <c r="I237" s="24"/>
      <c r="J237" s="24" t="s">
        <v>568</v>
      </c>
      <c r="K237" s="24" t="s">
        <v>829</v>
      </c>
    </row>
    <row r="238" spans="2:11" x14ac:dyDescent="0.25">
      <c r="B238" s="24" t="s">
        <v>487</v>
      </c>
      <c r="C238" s="24"/>
      <c r="D238" s="24"/>
      <c r="E238" s="24"/>
      <c r="F238" s="24"/>
      <c r="G238" s="24"/>
      <c r="H238" s="24"/>
      <c r="I238" s="24"/>
      <c r="J238" s="24" t="s">
        <v>569</v>
      </c>
      <c r="K238" s="24" t="s">
        <v>829</v>
      </c>
    </row>
    <row r="239" spans="2:11" x14ac:dyDescent="0.25">
      <c r="B239" s="24" t="s">
        <v>488</v>
      </c>
      <c r="C239" s="24"/>
      <c r="D239" s="24"/>
      <c r="E239" s="24"/>
      <c r="F239" s="24"/>
      <c r="G239" s="24"/>
      <c r="H239" s="24"/>
      <c r="I239" s="24"/>
      <c r="J239" s="24" t="s">
        <v>570</v>
      </c>
      <c r="K239" s="24" t="s">
        <v>829</v>
      </c>
    </row>
    <row r="240" spans="2:11" x14ac:dyDescent="0.25">
      <c r="B240" s="24" t="s">
        <v>489</v>
      </c>
      <c r="C240" s="24"/>
      <c r="D240" s="24"/>
      <c r="E240" s="24"/>
      <c r="F240" s="24"/>
      <c r="G240" s="24"/>
      <c r="H240" s="24"/>
      <c r="I240" s="24"/>
      <c r="J240" s="24" t="s">
        <v>571</v>
      </c>
      <c r="K240" s="24" t="s">
        <v>829</v>
      </c>
    </row>
    <row r="241" spans="2:11" x14ac:dyDescent="0.25">
      <c r="B241" s="24" t="s">
        <v>490</v>
      </c>
      <c r="C241" s="24"/>
      <c r="D241" s="24"/>
      <c r="E241" s="24"/>
      <c r="F241" s="24"/>
      <c r="G241" s="24"/>
      <c r="H241" s="24"/>
      <c r="I241" s="24"/>
      <c r="J241" s="24" t="s">
        <v>573</v>
      </c>
      <c r="K241" s="24" t="s">
        <v>829</v>
      </c>
    </row>
    <row r="242" spans="2:11" x14ac:dyDescent="0.25">
      <c r="B242" s="24" t="s">
        <v>491</v>
      </c>
      <c r="C242" s="24"/>
      <c r="D242" s="24"/>
      <c r="E242" s="24"/>
      <c r="F242" s="24"/>
      <c r="G242" s="24"/>
      <c r="H242" s="24"/>
      <c r="I242" s="24"/>
      <c r="J242" s="24" t="s">
        <v>574</v>
      </c>
      <c r="K242" s="24" t="s">
        <v>829</v>
      </c>
    </row>
    <row r="243" spans="2:11" x14ac:dyDescent="0.25">
      <c r="B243" s="24" t="s">
        <v>492</v>
      </c>
      <c r="C243" s="24"/>
      <c r="D243" s="24"/>
      <c r="E243" s="24"/>
      <c r="F243" s="24"/>
      <c r="G243" s="24"/>
      <c r="H243" s="24"/>
      <c r="I243" s="24"/>
      <c r="J243" s="24" t="s">
        <v>575</v>
      </c>
      <c r="K243" s="24" t="s">
        <v>829</v>
      </c>
    </row>
    <row r="244" spans="2:11" x14ac:dyDescent="0.25">
      <c r="B244" s="24" t="s">
        <v>493</v>
      </c>
      <c r="C244" s="24"/>
      <c r="D244" s="24"/>
      <c r="E244" s="24"/>
      <c r="F244" s="24"/>
      <c r="G244" s="24"/>
      <c r="H244" s="24"/>
      <c r="I244" s="24"/>
      <c r="J244" s="24" t="s">
        <v>576</v>
      </c>
      <c r="K244" s="24" t="s">
        <v>829</v>
      </c>
    </row>
    <row r="245" spans="2:11" x14ac:dyDescent="0.25">
      <c r="B245" s="24" t="s">
        <v>494</v>
      </c>
      <c r="C245" s="24"/>
      <c r="D245" s="24"/>
      <c r="E245" s="24"/>
      <c r="F245" s="24"/>
      <c r="G245" s="24"/>
      <c r="H245" s="24"/>
      <c r="I245" s="24"/>
      <c r="J245" s="24" t="s">
        <v>577</v>
      </c>
      <c r="K245" s="24" t="s">
        <v>829</v>
      </c>
    </row>
    <row r="246" spans="2:11" x14ac:dyDescent="0.25">
      <c r="B246" s="24" t="s">
        <v>495</v>
      </c>
      <c r="C246" s="24"/>
      <c r="D246" s="24"/>
      <c r="E246" s="24"/>
      <c r="F246" s="24"/>
      <c r="G246" s="24"/>
      <c r="H246" s="24"/>
      <c r="I246" s="24"/>
      <c r="J246" s="24" t="s">
        <v>578</v>
      </c>
      <c r="K246" s="24" t="s">
        <v>829</v>
      </c>
    </row>
    <row r="247" spans="2:11" x14ac:dyDescent="0.25">
      <c r="B247" s="24" t="s">
        <v>496</v>
      </c>
      <c r="C247" s="24"/>
      <c r="D247" s="24"/>
      <c r="E247" s="24"/>
      <c r="F247" s="24"/>
      <c r="G247" s="24"/>
      <c r="H247" s="24"/>
      <c r="I247" s="24"/>
      <c r="J247" s="24" t="s">
        <v>579</v>
      </c>
      <c r="K247" s="24" t="s">
        <v>829</v>
      </c>
    </row>
    <row r="248" spans="2:11" x14ac:dyDescent="0.25">
      <c r="B248" s="24" t="s">
        <v>497</v>
      </c>
      <c r="C248" s="24"/>
      <c r="D248" s="24"/>
      <c r="E248" s="24"/>
      <c r="F248" s="24"/>
      <c r="G248" s="24"/>
      <c r="H248" s="24"/>
      <c r="I248" s="24"/>
      <c r="J248" s="24" t="s">
        <v>580</v>
      </c>
      <c r="K248" s="24" t="s">
        <v>829</v>
      </c>
    </row>
    <row r="249" spans="2:11" x14ac:dyDescent="0.25">
      <c r="B249" s="24" t="s">
        <v>498</v>
      </c>
      <c r="C249" s="24"/>
      <c r="D249" s="24"/>
      <c r="E249" s="24"/>
      <c r="F249" s="24"/>
      <c r="G249" s="24"/>
      <c r="H249" s="24"/>
      <c r="I249" s="24"/>
      <c r="J249" s="24" t="s">
        <v>581</v>
      </c>
      <c r="K249" s="24" t="s">
        <v>830</v>
      </c>
    </row>
    <row r="250" spans="2:11" x14ac:dyDescent="0.25">
      <c r="B250" s="24" t="s">
        <v>499</v>
      </c>
      <c r="C250" s="24"/>
      <c r="D250" s="24"/>
      <c r="E250" s="24"/>
      <c r="F250" s="24"/>
      <c r="G250" s="24"/>
      <c r="H250" s="24"/>
      <c r="I250" s="24"/>
      <c r="J250" s="24" t="s">
        <v>583</v>
      </c>
      <c r="K250" s="24" t="s">
        <v>830</v>
      </c>
    </row>
    <row r="251" spans="2:11" x14ac:dyDescent="0.25">
      <c r="B251" s="24" t="s">
        <v>500</v>
      </c>
      <c r="C251" s="24"/>
      <c r="D251" s="24"/>
      <c r="E251" s="24"/>
      <c r="F251" s="24"/>
      <c r="G251" s="24"/>
      <c r="H251" s="24"/>
      <c r="I251" s="24"/>
      <c r="J251" s="24" t="s">
        <v>584</v>
      </c>
      <c r="K251" s="24" t="s">
        <v>830</v>
      </c>
    </row>
    <row r="252" spans="2:11" x14ac:dyDescent="0.25">
      <c r="B252" s="24" t="s">
        <v>501</v>
      </c>
      <c r="C252" s="24"/>
      <c r="D252" s="24"/>
      <c r="E252" s="24"/>
      <c r="F252" s="24"/>
      <c r="G252" s="24"/>
      <c r="H252" s="24"/>
      <c r="I252" s="24"/>
      <c r="J252" s="24" t="s">
        <v>585</v>
      </c>
      <c r="K252" s="24" t="s">
        <v>830</v>
      </c>
    </row>
    <row r="253" spans="2:11" x14ac:dyDescent="0.25">
      <c r="B253" s="24" t="s">
        <v>502</v>
      </c>
      <c r="C253" s="24"/>
      <c r="D253" s="24"/>
      <c r="E253" s="24"/>
      <c r="F253" s="24"/>
      <c r="G253" s="24"/>
      <c r="H253" s="24"/>
      <c r="I253" s="24"/>
      <c r="J253" s="24" t="s">
        <v>586</v>
      </c>
      <c r="K253" s="24" t="s">
        <v>830</v>
      </c>
    </row>
    <row r="254" spans="2:11" x14ac:dyDescent="0.25">
      <c r="B254" s="24" t="s">
        <v>503</v>
      </c>
      <c r="C254" s="24"/>
      <c r="D254" s="24"/>
      <c r="E254" s="24"/>
      <c r="F254" s="24"/>
      <c r="G254" s="24"/>
      <c r="H254" s="24"/>
      <c r="I254" s="24"/>
      <c r="J254" s="24" t="s">
        <v>867</v>
      </c>
      <c r="K254" s="24" t="s">
        <v>830</v>
      </c>
    </row>
    <row r="255" spans="2:11" x14ac:dyDescent="0.25">
      <c r="B255" s="24" t="s">
        <v>504</v>
      </c>
      <c r="C255" s="24"/>
      <c r="D255" s="24"/>
      <c r="E255" s="24"/>
      <c r="F255" s="24"/>
      <c r="G255" s="24"/>
      <c r="H255" s="24"/>
      <c r="I255" s="24"/>
      <c r="J255" s="24" t="s">
        <v>152</v>
      </c>
      <c r="K255" s="24" t="s">
        <v>830</v>
      </c>
    </row>
    <row r="256" spans="2:11" x14ac:dyDescent="0.25">
      <c r="B256" s="24" t="s">
        <v>505</v>
      </c>
      <c r="C256" s="24"/>
      <c r="D256" s="24"/>
      <c r="E256" s="24"/>
      <c r="F256" s="24"/>
      <c r="G256" s="24"/>
      <c r="H256" s="24"/>
      <c r="I256" s="24"/>
      <c r="J256" s="24" t="s">
        <v>588</v>
      </c>
      <c r="K256" s="24" t="s">
        <v>831</v>
      </c>
    </row>
    <row r="257" spans="2:11" x14ac:dyDescent="0.25">
      <c r="B257" s="24" t="s">
        <v>506</v>
      </c>
      <c r="C257" s="24"/>
      <c r="D257" s="24"/>
      <c r="E257" s="24"/>
      <c r="F257" s="24"/>
      <c r="G257" s="24"/>
      <c r="H257" s="24"/>
      <c r="I257" s="24"/>
      <c r="J257" s="24" t="s">
        <v>590</v>
      </c>
      <c r="K257" s="24" t="s">
        <v>831</v>
      </c>
    </row>
    <row r="258" spans="2:11" x14ac:dyDescent="0.25">
      <c r="B258" s="24" t="s">
        <v>507</v>
      </c>
      <c r="C258" s="24"/>
      <c r="D258" s="24"/>
      <c r="E258" s="24"/>
      <c r="F258" s="24"/>
      <c r="G258" s="24"/>
      <c r="H258" s="24"/>
      <c r="I258" s="24"/>
      <c r="J258" s="24" t="s">
        <v>591</v>
      </c>
      <c r="K258" s="24" t="s">
        <v>831</v>
      </c>
    </row>
    <row r="259" spans="2:11" x14ac:dyDescent="0.25">
      <c r="B259" s="24" t="s">
        <v>508</v>
      </c>
      <c r="C259" s="24"/>
      <c r="D259" s="24"/>
      <c r="E259" s="24"/>
      <c r="F259" s="24"/>
      <c r="G259" s="24"/>
      <c r="H259" s="24"/>
      <c r="I259" s="24"/>
      <c r="J259" s="24" t="s">
        <v>592</v>
      </c>
      <c r="K259" s="24" t="s">
        <v>831</v>
      </c>
    </row>
    <row r="260" spans="2:11" x14ac:dyDescent="0.25">
      <c r="B260" s="24" t="s">
        <v>509</v>
      </c>
      <c r="C260" s="24"/>
      <c r="D260" s="24"/>
      <c r="E260" s="24"/>
      <c r="F260" s="24"/>
      <c r="G260" s="24"/>
      <c r="H260" s="24"/>
      <c r="I260" s="24"/>
      <c r="J260" s="24" t="s">
        <v>593</v>
      </c>
      <c r="K260" s="24" t="s">
        <v>831</v>
      </c>
    </row>
    <row r="261" spans="2:11" x14ac:dyDescent="0.25">
      <c r="B261" s="24" t="s">
        <v>510</v>
      </c>
      <c r="C261" s="24"/>
      <c r="D261" s="24"/>
      <c r="E261" s="24"/>
      <c r="F261" s="24"/>
      <c r="G261" s="24"/>
      <c r="H261" s="24"/>
      <c r="I261" s="24"/>
      <c r="J261" s="24" t="s">
        <v>594</v>
      </c>
      <c r="K261" s="24" t="s">
        <v>831</v>
      </c>
    </row>
    <row r="262" spans="2:11" x14ac:dyDescent="0.25">
      <c r="B262" s="24" t="s">
        <v>511</v>
      </c>
      <c r="C262" s="24"/>
      <c r="D262" s="24"/>
      <c r="E262" s="24"/>
      <c r="F262" s="24"/>
      <c r="G262" s="24"/>
      <c r="H262" s="24"/>
      <c r="I262" s="24"/>
      <c r="J262" s="24" t="s">
        <v>596</v>
      </c>
      <c r="K262" s="24" t="s">
        <v>831</v>
      </c>
    </row>
    <row r="263" spans="2:11" x14ac:dyDescent="0.25">
      <c r="B263" s="24" t="s">
        <v>512</v>
      </c>
      <c r="C263" s="24"/>
      <c r="D263" s="24"/>
      <c r="E263" s="24"/>
      <c r="F263" s="24"/>
      <c r="G263" s="24"/>
      <c r="H263" s="24"/>
      <c r="I263" s="24"/>
      <c r="J263" s="24" t="s">
        <v>597</v>
      </c>
      <c r="K263" s="24" t="s">
        <v>831</v>
      </c>
    </row>
    <row r="264" spans="2:11" x14ac:dyDescent="0.25">
      <c r="B264" s="24" t="s">
        <v>513</v>
      </c>
      <c r="C264" s="24"/>
      <c r="D264" s="24"/>
      <c r="E264" s="24"/>
      <c r="F264" s="24"/>
      <c r="G264" s="24"/>
      <c r="H264" s="24"/>
      <c r="I264" s="24"/>
      <c r="J264" s="24" t="s">
        <v>598</v>
      </c>
      <c r="K264" s="24" t="s">
        <v>831</v>
      </c>
    </row>
    <row r="265" spans="2:11" x14ac:dyDescent="0.25">
      <c r="B265" s="24" t="s">
        <v>514</v>
      </c>
      <c r="C265" s="24"/>
      <c r="D265" s="24"/>
      <c r="E265" s="24"/>
      <c r="F265" s="24"/>
      <c r="G265" s="24"/>
      <c r="H265" s="24"/>
      <c r="I265" s="24"/>
      <c r="J265" s="24" t="s">
        <v>599</v>
      </c>
      <c r="K265" s="24" t="s">
        <v>831</v>
      </c>
    </row>
    <row r="266" spans="2:11" x14ac:dyDescent="0.25">
      <c r="B266" s="24" t="s">
        <v>515</v>
      </c>
      <c r="C266" s="24"/>
      <c r="D266" s="24"/>
      <c r="E266" s="24"/>
      <c r="F266" s="24"/>
      <c r="G266" s="24"/>
      <c r="H266" s="24"/>
      <c r="I266" s="24"/>
      <c r="J266" s="24" t="s">
        <v>600</v>
      </c>
      <c r="K266" s="24" t="s">
        <v>831</v>
      </c>
    </row>
    <row r="267" spans="2:11" x14ac:dyDescent="0.25">
      <c r="B267" s="24" t="s">
        <v>516</v>
      </c>
      <c r="C267" s="24"/>
      <c r="D267" s="24"/>
      <c r="E267" s="24"/>
      <c r="F267" s="24"/>
      <c r="G267" s="24"/>
      <c r="H267" s="24"/>
      <c r="I267" s="24"/>
      <c r="J267" s="24" t="s">
        <v>601</v>
      </c>
      <c r="K267" s="24" t="s">
        <v>831</v>
      </c>
    </row>
    <row r="268" spans="2:11" x14ac:dyDescent="0.25">
      <c r="B268" s="24" t="s">
        <v>517</v>
      </c>
      <c r="C268" s="24"/>
      <c r="D268" s="24"/>
      <c r="E268" s="24"/>
      <c r="F268" s="24"/>
      <c r="G268" s="24"/>
      <c r="H268" s="24"/>
      <c r="I268" s="24"/>
      <c r="J268" s="24" t="s">
        <v>602</v>
      </c>
      <c r="K268" s="24" t="s">
        <v>831</v>
      </c>
    </row>
    <row r="269" spans="2:11" x14ac:dyDescent="0.25">
      <c r="B269" s="24" t="s">
        <v>518</v>
      </c>
      <c r="C269" s="24"/>
      <c r="D269" s="24"/>
      <c r="E269" s="24"/>
      <c r="F269" s="24"/>
      <c r="G269" s="24"/>
      <c r="H269" s="24"/>
      <c r="I269" s="24"/>
      <c r="J269" s="24" t="s">
        <v>868</v>
      </c>
      <c r="K269" s="24" t="s">
        <v>831</v>
      </c>
    </row>
    <row r="270" spans="2:11" x14ac:dyDescent="0.25">
      <c r="B270" s="24" t="s">
        <v>519</v>
      </c>
      <c r="C270" s="24"/>
      <c r="D270" s="24"/>
      <c r="E270" s="24"/>
      <c r="F270" s="24"/>
      <c r="G270" s="24"/>
      <c r="H270" s="24"/>
      <c r="I270" s="24"/>
      <c r="J270" s="24" t="s">
        <v>869</v>
      </c>
      <c r="K270" s="24" t="s">
        <v>831</v>
      </c>
    </row>
    <row r="271" spans="2:11" x14ac:dyDescent="0.25">
      <c r="B271" s="24" t="s">
        <v>520</v>
      </c>
      <c r="C271" s="24"/>
      <c r="D271" s="24"/>
      <c r="E271" s="24"/>
      <c r="F271" s="24"/>
      <c r="G271" s="24"/>
      <c r="H271" s="24"/>
      <c r="I271" s="24"/>
      <c r="J271" s="24" t="s">
        <v>870</v>
      </c>
      <c r="K271" s="24" t="s">
        <v>831</v>
      </c>
    </row>
    <row r="272" spans="2:11" x14ac:dyDescent="0.25">
      <c r="B272" s="24" t="s">
        <v>521</v>
      </c>
      <c r="C272" s="24"/>
      <c r="D272" s="24"/>
      <c r="E272" s="24"/>
      <c r="F272" s="24"/>
      <c r="G272" s="24"/>
      <c r="H272" s="24"/>
      <c r="I272" s="24"/>
      <c r="J272" s="24" t="s">
        <v>871</v>
      </c>
      <c r="K272" s="24" t="s">
        <v>831</v>
      </c>
    </row>
    <row r="273" spans="2:11" x14ac:dyDescent="0.25">
      <c r="B273" s="24" t="s">
        <v>522</v>
      </c>
      <c r="C273" s="24"/>
      <c r="D273" s="24"/>
      <c r="E273" s="24"/>
      <c r="F273" s="24"/>
      <c r="G273" s="24"/>
      <c r="H273" s="24"/>
      <c r="I273" s="24"/>
      <c r="J273" s="24" t="s">
        <v>872</v>
      </c>
      <c r="K273" s="24" t="s">
        <v>831</v>
      </c>
    </row>
    <row r="274" spans="2:11" x14ac:dyDescent="0.25">
      <c r="B274" s="24" t="s">
        <v>523</v>
      </c>
      <c r="C274" s="24"/>
      <c r="D274" s="24"/>
      <c r="E274" s="24"/>
      <c r="F274" s="24"/>
      <c r="G274" s="24"/>
      <c r="H274" s="24"/>
      <c r="I274" s="24"/>
      <c r="J274" s="24" t="s">
        <v>605</v>
      </c>
      <c r="K274" s="24" t="s">
        <v>831</v>
      </c>
    </row>
    <row r="275" spans="2:11" x14ac:dyDescent="0.25">
      <c r="B275" s="24" t="s">
        <v>524</v>
      </c>
      <c r="C275" s="24"/>
      <c r="D275" s="24"/>
      <c r="E275" s="24"/>
      <c r="F275" s="24"/>
      <c r="G275" s="24"/>
      <c r="H275" s="24"/>
      <c r="I275" s="24"/>
      <c r="J275" s="24" t="s">
        <v>608</v>
      </c>
      <c r="K275" s="24" t="s">
        <v>831</v>
      </c>
    </row>
    <row r="276" spans="2:11" x14ac:dyDescent="0.25">
      <c r="B276" s="24" t="s">
        <v>525</v>
      </c>
      <c r="C276" s="24"/>
      <c r="D276" s="24"/>
      <c r="E276" s="24"/>
      <c r="F276" s="24"/>
      <c r="G276" s="24"/>
      <c r="H276" s="24"/>
      <c r="I276" s="24"/>
      <c r="J276" s="24" t="s">
        <v>609</v>
      </c>
      <c r="K276" s="24" t="s">
        <v>831</v>
      </c>
    </row>
    <row r="277" spans="2:11" x14ac:dyDescent="0.25">
      <c r="B277" s="24" t="s">
        <v>526</v>
      </c>
      <c r="C277" s="24"/>
      <c r="D277" s="24"/>
      <c r="E277" s="24"/>
      <c r="F277" s="24"/>
      <c r="G277" s="24"/>
      <c r="H277" s="24"/>
      <c r="I277" s="24"/>
      <c r="J277" s="24" t="s">
        <v>610</v>
      </c>
      <c r="K277" s="24" t="s">
        <v>831</v>
      </c>
    </row>
    <row r="278" spans="2:11" x14ac:dyDescent="0.25">
      <c r="B278" s="24" t="s">
        <v>527</v>
      </c>
      <c r="C278" s="24"/>
      <c r="D278" s="24"/>
      <c r="E278" s="24"/>
      <c r="F278" s="24"/>
      <c r="G278" s="24"/>
      <c r="H278" s="24"/>
      <c r="I278" s="24"/>
      <c r="J278" s="24" t="s">
        <v>611</v>
      </c>
      <c r="K278" s="24" t="s">
        <v>831</v>
      </c>
    </row>
    <row r="279" spans="2:11" x14ac:dyDescent="0.25">
      <c r="B279" s="24" t="s">
        <v>528</v>
      </c>
      <c r="C279" s="24"/>
      <c r="D279" s="24"/>
      <c r="E279" s="24"/>
      <c r="F279" s="24"/>
      <c r="G279" s="24"/>
      <c r="H279" s="24"/>
      <c r="I279" s="24"/>
      <c r="J279" s="24" t="s">
        <v>612</v>
      </c>
      <c r="K279" s="24" t="s">
        <v>831</v>
      </c>
    </row>
    <row r="280" spans="2:11" x14ac:dyDescent="0.25">
      <c r="B280" s="24" t="s">
        <v>529</v>
      </c>
      <c r="C280" s="24"/>
      <c r="D280" s="24"/>
      <c r="E280" s="24"/>
      <c r="F280" s="24"/>
      <c r="G280" s="24"/>
      <c r="H280" s="24"/>
      <c r="I280" s="24"/>
      <c r="J280" s="24" t="s">
        <v>613</v>
      </c>
      <c r="K280" s="24" t="s">
        <v>831</v>
      </c>
    </row>
    <row r="281" spans="2:11" x14ac:dyDescent="0.25">
      <c r="B281" s="24" t="s">
        <v>530</v>
      </c>
      <c r="C281" s="24"/>
      <c r="D281" s="24"/>
      <c r="E281" s="24"/>
      <c r="F281" s="24"/>
      <c r="G281" s="24"/>
      <c r="H281" s="24"/>
      <c r="I281" s="24"/>
      <c r="J281" s="24" t="s">
        <v>873</v>
      </c>
      <c r="K281" s="24" t="s">
        <v>831</v>
      </c>
    </row>
    <row r="282" spans="2:11" x14ac:dyDescent="0.25">
      <c r="B282" s="24" t="s">
        <v>531</v>
      </c>
      <c r="C282" s="24"/>
      <c r="D282" s="24"/>
      <c r="E282" s="24"/>
      <c r="F282" s="24"/>
      <c r="G282" s="24"/>
      <c r="H282" s="24"/>
      <c r="I282" s="24"/>
      <c r="J282" s="24" t="s">
        <v>614</v>
      </c>
      <c r="K282" s="24" t="s">
        <v>832</v>
      </c>
    </row>
    <row r="283" spans="2:11" x14ac:dyDescent="0.25">
      <c r="B283" s="24" t="s">
        <v>532</v>
      </c>
      <c r="C283" s="24"/>
      <c r="D283" s="24"/>
      <c r="E283" s="24"/>
      <c r="F283" s="24"/>
      <c r="G283" s="24"/>
      <c r="H283" s="24"/>
      <c r="I283" s="24"/>
      <c r="J283" s="24" t="s">
        <v>615</v>
      </c>
      <c r="K283" s="24" t="s">
        <v>832</v>
      </c>
    </row>
    <row r="284" spans="2:11" x14ac:dyDescent="0.25">
      <c r="B284" s="24" t="s">
        <v>533</v>
      </c>
      <c r="C284" s="24"/>
      <c r="D284" s="24"/>
      <c r="E284" s="24"/>
      <c r="F284" s="24"/>
      <c r="G284" s="24"/>
      <c r="H284" s="24"/>
      <c r="I284" s="24"/>
      <c r="J284" s="24" t="s">
        <v>616</v>
      </c>
      <c r="K284" s="24" t="s">
        <v>832</v>
      </c>
    </row>
    <row r="285" spans="2:11" x14ac:dyDescent="0.25">
      <c r="B285" s="24" t="s">
        <v>534</v>
      </c>
      <c r="C285" s="24"/>
      <c r="D285" s="24"/>
      <c r="E285" s="24"/>
      <c r="F285" s="24"/>
      <c r="G285" s="24"/>
      <c r="H285" s="24"/>
      <c r="I285" s="24"/>
      <c r="J285" s="24" t="s">
        <v>617</v>
      </c>
      <c r="K285" s="24" t="s">
        <v>832</v>
      </c>
    </row>
    <row r="286" spans="2:11" x14ac:dyDescent="0.25">
      <c r="B286" s="24" t="s">
        <v>535</v>
      </c>
      <c r="C286" s="24"/>
      <c r="D286" s="24"/>
      <c r="E286" s="24"/>
      <c r="F286" s="24"/>
      <c r="G286" s="24"/>
      <c r="H286" s="24"/>
      <c r="I286" s="24"/>
      <c r="J286" s="24" t="s">
        <v>618</v>
      </c>
      <c r="K286" s="24" t="s">
        <v>832</v>
      </c>
    </row>
    <row r="287" spans="2:11" x14ac:dyDescent="0.25">
      <c r="B287" s="24" t="s">
        <v>536</v>
      </c>
      <c r="C287" s="24"/>
      <c r="D287" s="24"/>
      <c r="E287" s="24"/>
      <c r="F287" s="24"/>
      <c r="G287" s="24"/>
      <c r="H287" s="24"/>
      <c r="I287" s="24"/>
      <c r="J287" s="24" t="s">
        <v>619</v>
      </c>
      <c r="K287" s="24" t="s">
        <v>832</v>
      </c>
    </row>
    <row r="288" spans="2:11" x14ac:dyDescent="0.25">
      <c r="B288" s="24" t="s">
        <v>537</v>
      </c>
      <c r="C288" s="24"/>
      <c r="D288" s="24"/>
      <c r="E288" s="24"/>
      <c r="F288" s="24"/>
      <c r="G288" s="24"/>
      <c r="H288" s="24"/>
      <c r="I288" s="24"/>
      <c r="J288" s="24" t="s">
        <v>620</v>
      </c>
      <c r="K288" s="24" t="s">
        <v>833</v>
      </c>
    </row>
    <row r="289" spans="2:11" x14ac:dyDescent="0.25">
      <c r="B289" s="24" t="s">
        <v>538</v>
      </c>
      <c r="C289" s="24"/>
      <c r="D289" s="24"/>
      <c r="E289" s="24"/>
      <c r="F289" s="24"/>
      <c r="G289" s="24"/>
      <c r="H289" s="24"/>
      <c r="I289" s="24"/>
      <c r="J289" s="24" t="s">
        <v>621</v>
      </c>
      <c r="K289" s="24" t="s">
        <v>834</v>
      </c>
    </row>
    <row r="290" spans="2:11" x14ac:dyDescent="0.25">
      <c r="B290" s="24" t="s">
        <v>539</v>
      </c>
      <c r="C290" s="24"/>
      <c r="D290" s="24"/>
      <c r="E290" s="24"/>
      <c r="F290" s="24"/>
      <c r="G290" s="24"/>
      <c r="H290" s="24"/>
      <c r="I290" s="24"/>
      <c r="J290" s="24" t="s">
        <v>623</v>
      </c>
      <c r="K290" s="24" t="s">
        <v>835</v>
      </c>
    </row>
    <row r="291" spans="2:11" x14ac:dyDescent="0.25">
      <c r="B291" s="24" t="s">
        <v>540</v>
      </c>
      <c r="C291" s="24"/>
      <c r="D291" s="24"/>
      <c r="E291" s="24"/>
      <c r="F291" s="24"/>
      <c r="G291" s="24"/>
      <c r="H291" s="24"/>
      <c r="I291" s="24"/>
      <c r="J291" s="24" t="s">
        <v>624</v>
      </c>
      <c r="K291" s="24" t="s">
        <v>835</v>
      </c>
    </row>
    <row r="292" spans="2:11" x14ac:dyDescent="0.25">
      <c r="B292" s="24" t="s">
        <v>541</v>
      </c>
      <c r="C292" s="24"/>
      <c r="D292" s="24"/>
      <c r="E292" s="24"/>
      <c r="F292" s="24"/>
      <c r="G292" s="24"/>
      <c r="H292" s="24"/>
      <c r="I292" s="24"/>
      <c r="J292" s="24" t="s">
        <v>625</v>
      </c>
      <c r="K292" s="24" t="s">
        <v>836</v>
      </c>
    </row>
    <row r="293" spans="2:11" x14ac:dyDescent="0.25">
      <c r="B293" s="24" t="s">
        <v>542</v>
      </c>
      <c r="C293" s="24"/>
      <c r="D293" s="24"/>
      <c r="E293" s="24"/>
      <c r="F293" s="24"/>
      <c r="G293" s="24"/>
      <c r="H293" s="24"/>
      <c r="I293" s="24"/>
      <c r="J293" s="24" t="s">
        <v>630</v>
      </c>
      <c r="K293" s="24" t="s">
        <v>836</v>
      </c>
    </row>
    <row r="294" spans="2:11" x14ac:dyDescent="0.25">
      <c r="B294" s="24" t="s">
        <v>543</v>
      </c>
      <c r="C294" s="24"/>
      <c r="D294" s="24"/>
      <c r="E294" s="24"/>
      <c r="F294" s="24"/>
      <c r="G294" s="24"/>
      <c r="H294" s="24"/>
      <c r="I294" s="24"/>
      <c r="J294" s="24" t="s">
        <v>632</v>
      </c>
      <c r="K294" s="24" t="s">
        <v>836</v>
      </c>
    </row>
    <row r="295" spans="2:11" x14ac:dyDescent="0.25">
      <c r="B295" s="24" t="s">
        <v>544</v>
      </c>
      <c r="C295" s="24"/>
      <c r="D295" s="24"/>
      <c r="E295" s="24"/>
      <c r="F295" s="24"/>
      <c r="G295" s="24"/>
      <c r="H295" s="24"/>
      <c r="I295" s="24"/>
      <c r="J295" s="24" t="s">
        <v>640</v>
      </c>
      <c r="K295" s="24" t="s">
        <v>836</v>
      </c>
    </row>
    <row r="296" spans="2:11" x14ac:dyDescent="0.25">
      <c r="B296" s="24" t="s">
        <v>545</v>
      </c>
      <c r="C296" s="24"/>
      <c r="D296" s="24"/>
      <c r="E296" s="24"/>
      <c r="F296" s="24"/>
      <c r="G296" s="24"/>
      <c r="H296" s="24"/>
      <c r="I296" s="24"/>
      <c r="J296" s="24" t="s">
        <v>642</v>
      </c>
      <c r="K296" s="24" t="s">
        <v>836</v>
      </c>
    </row>
    <row r="297" spans="2:11" x14ac:dyDescent="0.25">
      <c r="B297" s="24" t="s">
        <v>546</v>
      </c>
      <c r="C297" s="24"/>
      <c r="D297" s="24"/>
      <c r="E297" s="24"/>
      <c r="F297" s="24"/>
      <c r="G297" s="24"/>
      <c r="H297" s="24"/>
      <c r="I297" s="24"/>
      <c r="J297" s="24" t="s">
        <v>644</v>
      </c>
      <c r="K297" s="24" t="s">
        <v>836</v>
      </c>
    </row>
    <row r="298" spans="2:11" x14ac:dyDescent="0.25">
      <c r="B298" s="24" t="s">
        <v>547</v>
      </c>
      <c r="C298" s="24"/>
      <c r="D298" s="24"/>
      <c r="E298" s="24"/>
      <c r="F298" s="24"/>
      <c r="G298" s="24"/>
      <c r="H298" s="24"/>
      <c r="I298" s="24"/>
      <c r="J298" s="24" t="s">
        <v>645</v>
      </c>
      <c r="K298" s="24" t="s">
        <v>836</v>
      </c>
    </row>
    <row r="299" spans="2:11" x14ac:dyDescent="0.25">
      <c r="B299" s="24" t="s">
        <v>548</v>
      </c>
      <c r="C299" s="24"/>
      <c r="D299" s="24"/>
      <c r="E299" s="24"/>
      <c r="F299" s="24"/>
      <c r="G299" s="24"/>
      <c r="H299" s="24"/>
      <c r="I299" s="24"/>
      <c r="J299" s="24" t="s">
        <v>646</v>
      </c>
      <c r="K299" s="24" t="s">
        <v>836</v>
      </c>
    </row>
    <row r="300" spans="2:11" x14ac:dyDescent="0.25">
      <c r="B300" s="24" t="s">
        <v>549</v>
      </c>
      <c r="C300" s="24"/>
      <c r="D300" s="24"/>
      <c r="E300" s="24"/>
      <c r="F300" s="24"/>
      <c r="G300" s="24"/>
      <c r="H300" s="24"/>
      <c r="I300" s="24"/>
      <c r="J300" s="24" t="s">
        <v>647</v>
      </c>
      <c r="K300" s="24" t="s">
        <v>836</v>
      </c>
    </row>
    <row r="301" spans="2:11" x14ac:dyDescent="0.25">
      <c r="B301" s="24" t="s">
        <v>550</v>
      </c>
      <c r="C301" s="24"/>
      <c r="D301" s="24"/>
      <c r="E301" s="24"/>
      <c r="F301" s="24"/>
      <c r="G301" s="24"/>
      <c r="H301" s="24"/>
      <c r="I301" s="24"/>
      <c r="J301" s="24" t="s">
        <v>648</v>
      </c>
      <c r="K301" s="24" t="s">
        <v>836</v>
      </c>
    </row>
    <row r="302" spans="2:11" x14ac:dyDescent="0.25">
      <c r="B302" s="24" t="s">
        <v>551</v>
      </c>
      <c r="C302" s="24"/>
      <c r="D302" s="24"/>
      <c r="E302" s="24"/>
      <c r="F302" s="24"/>
      <c r="G302" s="24"/>
      <c r="H302" s="24"/>
      <c r="I302" s="24"/>
      <c r="J302" s="24" t="s">
        <v>649</v>
      </c>
      <c r="K302" s="24" t="s">
        <v>836</v>
      </c>
    </row>
    <row r="303" spans="2:11" x14ac:dyDescent="0.25">
      <c r="B303" s="24" t="s">
        <v>552</v>
      </c>
      <c r="C303" s="24"/>
      <c r="D303" s="24"/>
      <c r="E303" s="24"/>
      <c r="F303" s="24"/>
      <c r="G303" s="24"/>
      <c r="H303" s="24"/>
      <c r="I303" s="24"/>
      <c r="J303" s="24" t="s">
        <v>650</v>
      </c>
      <c r="K303" s="24" t="s">
        <v>836</v>
      </c>
    </row>
    <row r="304" spans="2:11" x14ac:dyDescent="0.25">
      <c r="B304" s="24" t="s">
        <v>553</v>
      </c>
      <c r="C304" s="24"/>
      <c r="D304" s="24"/>
      <c r="E304" s="24"/>
      <c r="F304" s="24"/>
      <c r="G304" s="24"/>
      <c r="H304" s="24"/>
      <c r="I304" s="24"/>
      <c r="J304" s="24" t="s">
        <v>651</v>
      </c>
      <c r="K304" s="24" t="s">
        <v>836</v>
      </c>
    </row>
    <row r="305" spans="2:11" x14ac:dyDescent="0.25">
      <c r="B305" s="24" t="s">
        <v>554</v>
      </c>
      <c r="C305" s="24"/>
      <c r="D305" s="24"/>
      <c r="E305" s="24"/>
      <c r="F305" s="24"/>
      <c r="G305" s="24"/>
      <c r="H305" s="24"/>
      <c r="I305" s="24"/>
      <c r="J305" s="24" t="s">
        <v>652</v>
      </c>
      <c r="K305" s="24" t="s">
        <v>836</v>
      </c>
    </row>
    <row r="306" spans="2:11" x14ac:dyDescent="0.25">
      <c r="B306" s="24" t="s">
        <v>555</v>
      </c>
      <c r="C306" s="24"/>
      <c r="D306" s="24"/>
      <c r="E306" s="24"/>
      <c r="F306" s="24"/>
      <c r="G306" s="24"/>
      <c r="H306" s="24"/>
      <c r="I306" s="24"/>
      <c r="J306" s="24" t="s">
        <v>653</v>
      </c>
      <c r="K306" s="24" t="s">
        <v>836</v>
      </c>
    </row>
    <row r="307" spans="2:11" x14ac:dyDescent="0.25">
      <c r="B307" s="24" t="s">
        <v>556</v>
      </c>
      <c r="C307" s="24"/>
      <c r="D307" s="24"/>
      <c r="E307" s="24"/>
      <c r="F307" s="24"/>
      <c r="G307" s="24"/>
      <c r="H307" s="24"/>
      <c r="I307" s="24"/>
      <c r="J307" s="24" t="s">
        <v>654</v>
      </c>
      <c r="K307" s="24" t="s">
        <v>836</v>
      </c>
    </row>
    <row r="308" spans="2:11" x14ac:dyDescent="0.25">
      <c r="B308" s="24" t="s">
        <v>557</v>
      </c>
      <c r="C308" s="24"/>
      <c r="D308" s="24"/>
      <c r="E308" s="24"/>
      <c r="F308" s="24"/>
      <c r="G308" s="24"/>
      <c r="H308" s="24"/>
      <c r="I308" s="24"/>
      <c r="J308" s="24" t="s">
        <v>874</v>
      </c>
      <c r="K308" s="24" t="s">
        <v>836</v>
      </c>
    </row>
    <row r="309" spans="2:11" x14ac:dyDescent="0.25">
      <c r="B309" s="24" t="s">
        <v>558</v>
      </c>
      <c r="C309" s="24"/>
      <c r="D309" s="24"/>
      <c r="E309" s="24"/>
      <c r="F309" s="24"/>
      <c r="G309" s="24"/>
      <c r="H309" s="24"/>
      <c r="I309" s="24"/>
      <c r="J309" s="24" t="s">
        <v>875</v>
      </c>
      <c r="K309" s="24" t="s">
        <v>836</v>
      </c>
    </row>
    <row r="310" spans="2:11" x14ac:dyDescent="0.25">
      <c r="B310" s="24" t="s">
        <v>559</v>
      </c>
      <c r="C310" s="24"/>
      <c r="D310" s="24"/>
      <c r="E310" s="24"/>
      <c r="F310" s="24"/>
      <c r="G310" s="24"/>
      <c r="H310" s="24"/>
      <c r="I310" s="24"/>
      <c r="J310" s="24" t="s">
        <v>876</v>
      </c>
      <c r="K310" s="24" t="s">
        <v>836</v>
      </c>
    </row>
    <row r="311" spans="2:11" x14ac:dyDescent="0.25">
      <c r="B311" s="24" t="s">
        <v>560</v>
      </c>
      <c r="C311" s="24"/>
      <c r="D311" s="24"/>
      <c r="E311" s="24"/>
      <c r="F311" s="24"/>
      <c r="G311" s="24"/>
      <c r="H311" s="24"/>
      <c r="I311" s="24"/>
      <c r="J311" s="24" t="s">
        <v>655</v>
      </c>
      <c r="K311" s="24" t="s">
        <v>836</v>
      </c>
    </row>
    <row r="312" spans="2:11" x14ac:dyDescent="0.25">
      <c r="B312" s="24" t="s">
        <v>561</v>
      </c>
      <c r="C312" s="24"/>
      <c r="D312" s="24"/>
      <c r="E312" s="24"/>
      <c r="F312" s="24"/>
      <c r="G312" s="24"/>
      <c r="H312" s="24"/>
      <c r="I312" s="24"/>
      <c r="J312" s="24" t="s">
        <v>656</v>
      </c>
      <c r="K312" s="24" t="s">
        <v>836</v>
      </c>
    </row>
    <row r="313" spans="2:11" x14ac:dyDescent="0.25">
      <c r="B313" s="24" t="s">
        <v>562</v>
      </c>
      <c r="C313" s="24"/>
      <c r="D313" s="24"/>
      <c r="E313" s="24"/>
      <c r="F313" s="24"/>
      <c r="G313" s="24"/>
      <c r="H313" s="24"/>
      <c r="I313" s="24"/>
      <c r="J313" s="24" t="s">
        <v>657</v>
      </c>
      <c r="K313" s="24" t="s">
        <v>836</v>
      </c>
    </row>
    <row r="314" spans="2:11" x14ac:dyDescent="0.25">
      <c r="B314" s="24" t="s">
        <v>563</v>
      </c>
      <c r="C314" s="24"/>
      <c r="D314" s="24"/>
      <c r="E314" s="24"/>
      <c r="F314" s="24"/>
      <c r="G314" s="24"/>
      <c r="H314" s="24"/>
      <c r="I314" s="24"/>
      <c r="J314" s="24" t="s">
        <v>658</v>
      </c>
      <c r="K314" s="24" t="s">
        <v>836</v>
      </c>
    </row>
    <row r="315" spans="2:11" x14ac:dyDescent="0.25">
      <c r="B315" s="24" t="s">
        <v>564</v>
      </c>
      <c r="C315" s="24"/>
      <c r="D315" s="24"/>
      <c r="E315" s="24"/>
      <c r="F315" s="24"/>
      <c r="G315" s="24"/>
      <c r="H315" s="24"/>
      <c r="I315" s="24"/>
      <c r="J315" s="24" t="s">
        <v>659</v>
      </c>
      <c r="K315" s="24" t="s">
        <v>836</v>
      </c>
    </row>
    <row r="316" spans="2:11" x14ac:dyDescent="0.25">
      <c r="B316" s="24" t="s">
        <v>565</v>
      </c>
      <c r="C316" s="24"/>
      <c r="D316" s="24"/>
      <c r="E316" s="24"/>
      <c r="F316" s="24"/>
      <c r="G316" s="24"/>
      <c r="H316" s="24"/>
      <c r="I316" s="24"/>
      <c r="J316" s="24" t="s">
        <v>663</v>
      </c>
      <c r="K316" s="24" t="s">
        <v>836</v>
      </c>
    </row>
    <row r="317" spans="2:11" x14ac:dyDescent="0.25">
      <c r="B317" s="24" t="s">
        <v>566</v>
      </c>
      <c r="C317" s="24"/>
      <c r="D317" s="24"/>
      <c r="E317" s="24"/>
      <c r="F317" s="24"/>
      <c r="G317" s="24"/>
      <c r="H317" s="24"/>
      <c r="I317" s="24"/>
      <c r="J317" s="24" t="s">
        <v>665</v>
      </c>
      <c r="K317" s="24" t="s">
        <v>836</v>
      </c>
    </row>
    <row r="318" spans="2:11" x14ac:dyDescent="0.25">
      <c r="B318" s="24" t="s">
        <v>567</v>
      </c>
      <c r="C318" s="24"/>
      <c r="D318" s="24"/>
      <c r="E318" s="24"/>
      <c r="F318" s="24"/>
      <c r="G318" s="24"/>
      <c r="H318" s="24"/>
      <c r="I318" s="24"/>
      <c r="J318" s="24" t="s">
        <v>666</v>
      </c>
      <c r="K318" s="24" t="s">
        <v>836</v>
      </c>
    </row>
    <row r="319" spans="2:11" x14ac:dyDescent="0.25">
      <c r="B319" s="24" t="s">
        <v>568</v>
      </c>
      <c r="C319" s="24"/>
      <c r="D319" s="24"/>
      <c r="E319" s="24"/>
      <c r="F319" s="24"/>
      <c r="G319" s="24"/>
      <c r="H319" s="24"/>
      <c r="I319" s="24"/>
      <c r="J319" s="24" t="s">
        <v>667</v>
      </c>
      <c r="K319" s="24" t="s">
        <v>836</v>
      </c>
    </row>
    <row r="320" spans="2:11" x14ac:dyDescent="0.25">
      <c r="B320" s="24" t="s">
        <v>569</v>
      </c>
      <c r="C320" s="24"/>
      <c r="D320" s="24"/>
      <c r="E320" s="24"/>
      <c r="F320" s="24"/>
      <c r="G320" s="24"/>
      <c r="H320" s="24"/>
      <c r="I320" s="24"/>
      <c r="J320" s="24" t="s">
        <v>668</v>
      </c>
      <c r="K320" s="24" t="s">
        <v>836</v>
      </c>
    </row>
    <row r="321" spans="2:11" x14ac:dyDescent="0.25">
      <c r="B321" s="24" t="s">
        <v>570</v>
      </c>
      <c r="C321" s="24"/>
      <c r="D321" s="24"/>
      <c r="E321" s="24"/>
      <c r="F321" s="24"/>
      <c r="G321" s="24"/>
      <c r="H321" s="24"/>
      <c r="I321" s="24"/>
      <c r="J321" s="24" t="s">
        <v>669</v>
      </c>
      <c r="K321" s="24" t="s">
        <v>836</v>
      </c>
    </row>
    <row r="322" spans="2:11" x14ac:dyDescent="0.25">
      <c r="B322" s="24" t="s">
        <v>571</v>
      </c>
      <c r="C322" s="24"/>
      <c r="D322" s="24"/>
      <c r="E322" s="24"/>
      <c r="F322" s="24"/>
      <c r="G322" s="24"/>
      <c r="H322" s="24"/>
      <c r="I322" s="24"/>
      <c r="J322" s="24" t="s">
        <v>670</v>
      </c>
      <c r="K322" s="24" t="s">
        <v>836</v>
      </c>
    </row>
    <row r="323" spans="2:11" x14ac:dyDescent="0.25">
      <c r="B323" s="24" t="s">
        <v>572</v>
      </c>
      <c r="C323" s="24"/>
      <c r="D323" s="24"/>
      <c r="E323" s="24"/>
      <c r="F323" s="24"/>
      <c r="G323" s="24"/>
      <c r="H323" s="24"/>
      <c r="I323" s="24"/>
      <c r="J323" s="24" t="s">
        <v>671</v>
      </c>
      <c r="K323" s="24" t="s">
        <v>836</v>
      </c>
    </row>
    <row r="324" spans="2:11" x14ac:dyDescent="0.25">
      <c r="B324" s="24" t="s">
        <v>573</v>
      </c>
      <c r="C324" s="24"/>
      <c r="D324" s="24"/>
      <c r="E324" s="24"/>
      <c r="F324" s="24"/>
      <c r="G324" s="24"/>
      <c r="H324" s="24"/>
      <c r="I324" s="24"/>
      <c r="J324" s="24" t="s">
        <v>672</v>
      </c>
      <c r="K324" s="24" t="s">
        <v>836</v>
      </c>
    </row>
    <row r="325" spans="2:11" x14ac:dyDescent="0.25">
      <c r="B325" s="24" t="s">
        <v>574</v>
      </c>
      <c r="C325" s="24"/>
      <c r="D325" s="24"/>
      <c r="E325" s="24"/>
      <c r="F325" s="24"/>
      <c r="G325" s="24"/>
      <c r="H325" s="24"/>
      <c r="I325" s="24"/>
      <c r="J325" s="24" t="s">
        <v>673</v>
      </c>
      <c r="K325" s="24" t="s">
        <v>836</v>
      </c>
    </row>
    <row r="326" spans="2:11" x14ac:dyDescent="0.25">
      <c r="B326" s="24" t="s">
        <v>575</v>
      </c>
      <c r="C326" s="24"/>
      <c r="D326" s="24"/>
      <c r="E326" s="24"/>
      <c r="F326" s="24"/>
      <c r="G326" s="24"/>
      <c r="H326" s="24"/>
      <c r="I326" s="24"/>
      <c r="J326" s="24" t="s">
        <v>675</v>
      </c>
      <c r="K326" s="24" t="s">
        <v>837</v>
      </c>
    </row>
    <row r="327" spans="2:11" x14ac:dyDescent="0.25">
      <c r="B327" s="24" t="s">
        <v>576</v>
      </c>
      <c r="C327" s="24"/>
      <c r="D327" s="24"/>
      <c r="E327" s="24"/>
      <c r="F327" s="24"/>
      <c r="G327" s="24"/>
      <c r="H327" s="24"/>
      <c r="I327" s="24"/>
      <c r="J327" s="24" t="s">
        <v>676</v>
      </c>
      <c r="K327" s="24" t="s">
        <v>837</v>
      </c>
    </row>
    <row r="328" spans="2:11" x14ac:dyDescent="0.25">
      <c r="B328" s="24" t="s">
        <v>577</v>
      </c>
      <c r="C328" s="24"/>
      <c r="D328" s="24"/>
      <c r="E328" s="24"/>
      <c r="F328" s="24"/>
      <c r="G328" s="24"/>
      <c r="H328" s="24"/>
      <c r="I328" s="24"/>
      <c r="J328" s="24" t="s">
        <v>877</v>
      </c>
      <c r="K328" s="24" t="s">
        <v>837</v>
      </c>
    </row>
    <row r="329" spans="2:11" x14ac:dyDescent="0.25">
      <c r="B329" s="24" t="s">
        <v>578</v>
      </c>
      <c r="C329" s="24"/>
      <c r="D329" s="24"/>
      <c r="E329" s="24"/>
      <c r="F329" s="24"/>
      <c r="G329" s="24"/>
      <c r="H329" s="24"/>
      <c r="I329" s="24"/>
      <c r="J329" s="24" t="s">
        <v>878</v>
      </c>
      <c r="K329" s="24" t="s">
        <v>837</v>
      </c>
    </row>
    <row r="330" spans="2:11" x14ac:dyDescent="0.25">
      <c r="B330" s="24" t="s">
        <v>579</v>
      </c>
      <c r="C330" s="24"/>
      <c r="D330" s="24"/>
      <c r="E330" s="24"/>
      <c r="F330" s="24"/>
      <c r="G330" s="24"/>
      <c r="H330" s="24"/>
      <c r="I330" s="24"/>
      <c r="J330" s="24" t="s">
        <v>677</v>
      </c>
      <c r="K330" s="24" t="s">
        <v>837</v>
      </c>
    </row>
    <row r="331" spans="2:11" x14ac:dyDescent="0.25">
      <c r="B331" s="24" t="s">
        <v>580</v>
      </c>
      <c r="C331" s="24"/>
      <c r="D331" s="24"/>
      <c r="E331" s="24"/>
      <c r="F331" s="24"/>
      <c r="G331" s="24"/>
      <c r="H331" s="24"/>
      <c r="I331" s="24"/>
      <c r="J331" s="24" t="s">
        <v>678</v>
      </c>
      <c r="K331" s="24" t="s">
        <v>837</v>
      </c>
    </row>
    <row r="332" spans="2:11" x14ac:dyDescent="0.25">
      <c r="B332" s="24" t="s">
        <v>581</v>
      </c>
      <c r="C332" s="24"/>
      <c r="D332" s="24"/>
      <c r="E332" s="24"/>
      <c r="F332" s="24"/>
      <c r="G332" s="24"/>
      <c r="H332" s="24"/>
      <c r="I332" s="24"/>
      <c r="J332" s="24" t="s">
        <v>879</v>
      </c>
      <c r="K332" s="24" t="s">
        <v>837</v>
      </c>
    </row>
    <row r="333" spans="2:11" x14ac:dyDescent="0.25">
      <c r="B333" s="24" t="s">
        <v>582</v>
      </c>
      <c r="C333" s="24"/>
      <c r="D333" s="24"/>
      <c r="E333" s="24"/>
      <c r="F333" s="24"/>
      <c r="G333" s="24"/>
      <c r="H333" s="24"/>
      <c r="I333" s="24"/>
      <c r="J333" s="24" t="s">
        <v>679</v>
      </c>
      <c r="K333" s="24" t="s">
        <v>838</v>
      </c>
    </row>
    <row r="334" spans="2:11" x14ac:dyDescent="0.25">
      <c r="B334" s="24" t="s">
        <v>154</v>
      </c>
      <c r="C334" s="24"/>
      <c r="D334" s="24"/>
      <c r="E334" s="24"/>
      <c r="F334" s="24"/>
      <c r="G334" s="24"/>
      <c r="H334" s="24"/>
      <c r="I334" s="24"/>
      <c r="J334" s="24" t="s">
        <v>680</v>
      </c>
      <c r="K334" s="24" t="s">
        <v>838</v>
      </c>
    </row>
    <row r="335" spans="2:11" x14ac:dyDescent="0.25">
      <c r="B335" s="24" t="s">
        <v>583</v>
      </c>
      <c r="C335" s="24"/>
      <c r="D335" s="24"/>
      <c r="E335" s="24"/>
      <c r="F335" s="24"/>
      <c r="G335" s="24"/>
      <c r="H335" s="24"/>
      <c r="I335" s="24"/>
      <c r="J335" s="24" t="s">
        <v>682</v>
      </c>
      <c r="K335" s="24" t="s">
        <v>838</v>
      </c>
    </row>
    <row r="336" spans="2:11" x14ac:dyDescent="0.25">
      <c r="B336" s="24" t="s">
        <v>584</v>
      </c>
      <c r="C336" s="24"/>
      <c r="D336" s="24"/>
      <c r="E336" s="24"/>
      <c r="F336" s="24"/>
      <c r="G336" s="24"/>
      <c r="H336" s="24"/>
      <c r="I336" s="24"/>
      <c r="J336" s="24" t="s">
        <v>683</v>
      </c>
      <c r="K336" s="24" t="s">
        <v>838</v>
      </c>
    </row>
    <row r="337" spans="2:11" x14ac:dyDescent="0.25">
      <c r="B337" s="24" t="s">
        <v>585</v>
      </c>
      <c r="C337" s="24"/>
      <c r="D337" s="24"/>
      <c r="E337" s="24"/>
      <c r="F337" s="24"/>
      <c r="G337" s="24"/>
      <c r="H337" s="24"/>
      <c r="I337" s="24"/>
      <c r="J337" s="24" t="s">
        <v>684</v>
      </c>
      <c r="K337" s="24" t="s">
        <v>838</v>
      </c>
    </row>
    <row r="338" spans="2:11" x14ac:dyDescent="0.25">
      <c r="B338" s="24" t="s">
        <v>586</v>
      </c>
      <c r="C338" s="24"/>
      <c r="D338" s="24"/>
      <c r="E338" s="24"/>
      <c r="F338" s="24"/>
      <c r="G338" s="24"/>
      <c r="H338" s="24"/>
      <c r="I338" s="24"/>
      <c r="J338" s="24" t="s">
        <v>685</v>
      </c>
      <c r="K338" s="24" t="s">
        <v>838</v>
      </c>
    </row>
    <row r="339" spans="2:11" x14ac:dyDescent="0.25">
      <c r="B339" s="24" t="s">
        <v>152</v>
      </c>
      <c r="C339" s="24"/>
      <c r="D339" s="24"/>
      <c r="E339" s="24"/>
      <c r="F339" s="24"/>
      <c r="G339" s="24"/>
      <c r="H339" s="24"/>
      <c r="I339" s="24"/>
      <c r="J339" s="24" t="s">
        <v>686</v>
      </c>
      <c r="K339" s="24" t="s">
        <v>838</v>
      </c>
    </row>
    <row r="340" spans="2:11" x14ac:dyDescent="0.25">
      <c r="B340" s="24" t="s">
        <v>587</v>
      </c>
      <c r="C340" s="24"/>
      <c r="D340" s="24"/>
      <c r="E340" s="24"/>
      <c r="F340" s="24"/>
      <c r="G340" s="24"/>
      <c r="H340" s="24"/>
      <c r="I340" s="24"/>
      <c r="J340" s="24" t="s">
        <v>687</v>
      </c>
      <c r="K340" s="24" t="s">
        <v>838</v>
      </c>
    </row>
    <row r="341" spans="2:11" x14ac:dyDescent="0.25">
      <c r="B341" s="24" t="s">
        <v>588</v>
      </c>
      <c r="C341" s="24"/>
      <c r="D341" s="24"/>
      <c r="E341" s="24"/>
      <c r="F341" s="24"/>
      <c r="G341" s="24"/>
      <c r="H341" s="24"/>
      <c r="I341" s="24"/>
      <c r="J341" s="24" t="s">
        <v>688</v>
      </c>
      <c r="K341" s="24" t="s">
        <v>838</v>
      </c>
    </row>
    <row r="342" spans="2:11" x14ac:dyDescent="0.25">
      <c r="B342" s="24" t="s">
        <v>589</v>
      </c>
      <c r="C342" s="24"/>
      <c r="D342" s="24"/>
      <c r="E342" s="24"/>
      <c r="F342" s="24"/>
      <c r="G342" s="24"/>
      <c r="H342" s="24"/>
      <c r="I342" s="24"/>
      <c r="J342" s="24" t="s">
        <v>880</v>
      </c>
      <c r="K342" s="24" t="s">
        <v>838</v>
      </c>
    </row>
    <row r="343" spans="2:11" x14ac:dyDescent="0.25">
      <c r="B343" s="24" t="s">
        <v>590</v>
      </c>
      <c r="C343" s="24"/>
      <c r="D343" s="24"/>
      <c r="E343" s="24"/>
      <c r="F343" s="24"/>
      <c r="G343" s="24"/>
      <c r="H343" s="24"/>
      <c r="I343" s="24"/>
      <c r="J343" s="24" t="s">
        <v>689</v>
      </c>
      <c r="K343" s="24" t="s">
        <v>839</v>
      </c>
    </row>
    <row r="344" spans="2:11" x14ac:dyDescent="0.25">
      <c r="B344" s="24" t="s">
        <v>591</v>
      </c>
      <c r="C344" s="24"/>
      <c r="D344" s="24"/>
      <c r="E344" s="24"/>
      <c r="F344" s="24"/>
      <c r="G344" s="24"/>
      <c r="H344" s="24"/>
      <c r="I344" s="24"/>
      <c r="J344" s="24" t="s">
        <v>690</v>
      </c>
      <c r="K344" s="24" t="s">
        <v>839</v>
      </c>
    </row>
    <row r="345" spans="2:11" x14ac:dyDescent="0.25">
      <c r="B345" s="24" t="s">
        <v>592</v>
      </c>
      <c r="C345" s="24"/>
      <c r="D345" s="24"/>
      <c r="E345" s="24"/>
      <c r="F345" s="24"/>
      <c r="G345" s="24"/>
      <c r="H345" s="24"/>
      <c r="I345" s="24"/>
      <c r="J345" s="24" t="s">
        <v>692</v>
      </c>
      <c r="K345" s="24" t="s">
        <v>839</v>
      </c>
    </row>
    <row r="346" spans="2:11" x14ac:dyDescent="0.25">
      <c r="B346" s="24" t="s">
        <v>593</v>
      </c>
      <c r="C346" s="24"/>
      <c r="D346" s="24"/>
      <c r="E346" s="24"/>
      <c r="F346" s="24"/>
      <c r="G346" s="24"/>
      <c r="H346" s="24"/>
      <c r="I346" s="24"/>
      <c r="J346" s="24" t="s">
        <v>693</v>
      </c>
      <c r="K346" s="24" t="s">
        <v>839</v>
      </c>
    </row>
    <row r="347" spans="2:11" x14ac:dyDescent="0.25">
      <c r="B347" s="24" t="s">
        <v>594</v>
      </c>
      <c r="C347" s="24"/>
      <c r="D347" s="24"/>
      <c r="E347" s="24"/>
      <c r="F347" s="24"/>
      <c r="G347" s="24"/>
      <c r="H347" s="24"/>
      <c r="I347" s="24"/>
      <c r="J347" s="24" t="s">
        <v>694</v>
      </c>
      <c r="K347" s="24" t="s">
        <v>840</v>
      </c>
    </row>
    <row r="348" spans="2:11" x14ac:dyDescent="0.25">
      <c r="B348" s="24" t="s">
        <v>595</v>
      </c>
      <c r="C348" s="24"/>
      <c r="D348" s="24"/>
      <c r="E348" s="24"/>
      <c r="F348" s="24"/>
      <c r="G348" s="24"/>
      <c r="H348" s="24"/>
      <c r="I348" s="24"/>
      <c r="J348" s="24" t="s">
        <v>695</v>
      </c>
      <c r="K348" s="24" t="s">
        <v>840</v>
      </c>
    </row>
    <row r="349" spans="2:11" x14ac:dyDescent="0.25">
      <c r="B349" s="24" t="s">
        <v>596</v>
      </c>
      <c r="C349" s="24"/>
      <c r="D349" s="24"/>
      <c r="E349" s="24"/>
      <c r="F349" s="24"/>
      <c r="G349" s="24"/>
      <c r="H349" s="24"/>
      <c r="I349" s="24"/>
      <c r="J349" s="24" t="s">
        <v>696</v>
      </c>
      <c r="K349" s="24" t="s">
        <v>840</v>
      </c>
    </row>
    <row r="350" spans="2:11" x14ac:dyDescent="0.25">
      <c r="B350" s="24" t="s">
        <v>597</v>
      </c>
      <c r="C350" s="24"/>
      <c r="D350" s="24"/>
      <c r="E350" s="24"/>
      <c r="F350" s="24"/>
      <c r="G350" s="24"/>
      <c r="H350" s="24"/>
      <c r="I350" s="24"/>
      <c r="J350" s="24" t="s">
        <v>697</v>
      </c>
      <c r="K350" s="24" t="s">
        <v>840</v>
      </c>
    </row>
    <row r="351" spans="2:11" x14ac:dyDescent="0.25">
      <c r="B351" s="24" t="s">
        <v>598</v>
      </c>
      <c r="C351" s="24"/>
      <c r="D351" s="24"/>
      <c r="E351" s="24"/>
      <c r="F351" s="24"/>
      <c r="G351" s="24"/>
      <c r="H351" s="24"/>
      <c r="I351" s="24"/>
      <c r="J351" s="24" t="s">
        <v>699</v>
      </c>
      <c r="K351" s="24" t="s">
        <v>841</v>
      </c>
    </row>
    <row r="352" spans="2:11" x14ac:dyDescent="0.25">
      <c r="B352" s="24" t="s">
        <v>599</v>
      </c>
      <c r="C352" s="24"/>
      <c r="D352" s="24"/>
      <c r="E352" s="24"/>
      <c r="F352" s="24"/>
      <c r="G352" s="24"/>
      <c r="H352" s="24"/>
      <c r="I352" s="24"/>
      <c r="J352" s="24" t="s">
        <v>700</v>
      </c>
      <c r="K352" s="24" t="s">
        <v>841</v>
      </c>
    </row>
    <row r="353" spans="2:11" x14ac:dyDescent="0.25">
      <c r="B353" s="24" t="s">
        <v>600</v>
      </c>
      <c r="C353" s="24"/>
      <c r="D353" s="24"/>
      <c r="E353" s="24"/>
      <c r="F353" s="24"/>
      <c r="G353" s="24"/>
      <c r="H353" s="24"/>
      <c r="I353" s="24"/>
      <c r="J353" s="24" t="s">
        <v>701</v>
      </c>
      <c r="K353" s="24" t="s">
        <v>842</v>
      </c>
    </row>
    <row r="354" spans="2:11" x14ac:dyDescent="0.25">
      <c r="B354" s="24" t="s">
        <v>601</v>
      </c>
      <c r="C354" s="24"/>
      <c r="D354" s="24"/>
      <c r="E354" s="24"/>
      <c r="F354" s="24"/>
      <c r="G354" s="24"/>
      <c r="H354" s="24"/>
      <c r="I354" s="24"/>
      <c r="J354" s="24" t="s">
        <v>704</v>
      </c>
      <c r="K354" s="24" t="s">
        <v>842</v>
      </c>
    </row>
    <row r="355" spans="2:11" x14ac:dyDescent="0.25">
      <c r="B355" s="24" t="s">
        <v>602</v>
      </c>
      <c r="C355" s="24"/>
      <c r="D355" s="24"/>
      <c r="E355" s="24"/>
      <c r="F355" s="24"/>
      <c r="G355" s="24"/>
      <c r="H355" s="24"/>
      <c r="I355" s="24"/>
      <c r="J355" s="24" t="s">
        <v>705</v>
      </c>
      <c r="K355" s="24" t="s">
        <v>842</v>
      </c>
    </row>
    <row r="356" spans="2:11" x14ac:dyDescent="0.25">
      <c r="B356" s="24" t="s">
        <v>603</v>
      </c>
      <c r="C356" s="24"/>
      <c r="D356" s="24"/>
      <c r="E356" s="24"/>
      <c r="F356" s="24"/>
      <c r="G356" s="24"/>
      <c r="H356" s="24"/>
      <c r="I356" s="24"/>
      <c r="J356" s="24" t="s">
        <v>706</v>
      </c>
      <c r="K356" s="24" t="s">
        <v>842</v>
      </c>
    </row>
    <row r="357" spans="2:11" x14ac:dyDescent="0.25">
      <c r="B357" s="24" t="s">
        <v>604</v>
      </c>
      <c r="C357" s="24"/>
      <c r="D357" s="24"/>
      <c r="E357" s="24"/>
      <c r="F357" s="24"/>
      <c r="G357" s="24"/>
      <c r="H357" s="24"/>
      <c r="I357" s="24"/>
      <c r="J357" s="24" t="s">
        <v>707</v>
      </c>
      <c r="K357" s="24" t="s">
        <v>842</v>
      </c>
    </row>
    <row r="358" spans="2:11" x14ac:dyDescent="0.25">
      <c r="B358" s="24" t="s">
        <v>605</v>
      </c>
      <c r="C358" s="24"/>
      <c r="D358" s="24"/>
      <c r="E358" s="24"/>
      <c r="F358" s="24"/>
      <c r="G358" s="24"/>
      <c r="H358" s="24"/>
      <c r="I358" s="24"/>
      <c r="J358" s="24" t="s">
        <v>708</v>
      </c>
      <c r="K358" s="24" t="s">
        <v>842</v>
      </c>
    </row>
    <row r="359" spans="2:11" x14ac:dyDescent="0.25">
      <c r="B359" s="24" t="s">
        <v>606</v>
      </c>
      <c r="C359" s="24"/>
      <c r="D359" s="24"/>
      <c r="E359" s="24"/>
      <c r="F359" s="24"/>
      <c r="G359" s="24"/>
      <c r="H359" s="24"/>
      <c r="I359" s="24"/>
      <c r="J359" s="24" t="s">
        <v>881</v>
      </c>
      <c r="K359" s="24" t="s">
        <v>842</v>
      </c>
    </row>
    <row r="360" spans="2:11" x14ac:dyDescent="0.25">
      <c r="B360" s="24" t="s">
        <v>607</v>
      </c>
      <c r="C360" s="24"/>
      <c r="D360" s="24"/>
      <c r="E360" s="24"/>
      <c r="F360" s="24"/>
      <c r="G360" s="24"/>
      <c r="H360" s="24"/>
      <c r="I360" s="24"/>
      <c r="J360" s="24" t="s">
        <v>713</v>
      </c>
      <c r="K360" s="24" t="s">
        <v>842</v>
      </c>
    </row>
    <row r="361" spans="2:11" x14ac:dyDescent="0.25">
      <c r="B361" s="24" t="s">
        <v>608</v>
      </c>
      <c r="C361" s="24"/>
      <c r="D361" s="24"/>
      <c r="E361" s="24"/>
      <c r="F361" s="24"/>
      <c r="G361" s="24"/>
      <c r="H361" s="24"/>
      <c r="I361" s="24"/>
      <c r="J361" s="24" t="s">
        <v>714</v>
      </c>
      <c r="K361" s="24" t="s">
        <v>842</v>
      </c>
    </row>
    <row r="362" spans="2:11" x14ac:dyDescent="0.25">
      <c r="B362" s="24" t="s">
        <v>609</v>
      </c>
      <c r="C362" s="24"/>
      <c r="D362" s="24"/>
      <c r="E362" s="24"/>
      <c r="F362" s="24"/>
      <c r="G362" s="24"/>
      <c r="H362" s="24"/>
      <c r="I362" s="24"/>
      <c r="J362" s="24" t="s">
        <v>715</v>
      </c>
      <c r="K362" s="24" t="s">
        <v>842</v>
      </c>
    </row>
    <row r="363" spans="2:11" x14ac:dyDescent="0.25">
      <c r="B363" s="24" t="s">
        <v>610</v>
      </c>
      <c r="C363" s="24"/>
      <c r="D363" s="24"/>
      <c r="E363" s="24"/>
      <c r="F363" s="24"/>
      <c r="G363" s="24"/>
      <c r="H363" s="24"/>
      <c r="I363" s="24"/>
      <c r="J363" s="24" t="s">
        <v>722</v>
      </c>
      <c r="K363" s="24" t="s">
        <v>842</v>
      </c>
    </row>
    <row r="364" spans="2:11" x14ac:dyDescent="0.25">
      <c r="B364" s="24" t="s">
        <v>611</v>
      </c>
      <c r="C364" s="24"/>
      <c r="D364" s="24"/>
      <c r="E364" s="24"/>
      <c r="F364" s="24"/>
      <c r="G364" s="24"/>
      <c r="H364" s="24"/>
      <c r="I364" s="24"/>
      <c r="J364" s="24" t="s">
        <v>723</v>
      </c>
      <c r="K364" s="24" t="s">
        <v>842</v>
      </c>
    </row>
    <row r="365" spans="2:11" x14ac:dyDescent="0.25">
      <c r="B365" s="24" t="s">
        <v>612</v>
      </c>
      <c r="C365" s="24"/>
      <c r="D365" s="24"/>
      <c r="E365" s="24"/>
      <c r="F365" s="24"/>
      <c r="G365" s="24"/>
      <c r="H365" s="24"/>
      <c r="I365" s="24"/>
      <c r="J365" s="24" t="s">
        <v>724</v>
      </c>
      <c r="K365" s="24" t="s">
        <v>842</v>
      </c>
    </row>
    <row r="366" spans="2:11" x14ac:dyDescent="0.25">
      <c r="B366" s="24" t="s">
        <v>613</v>
      </c>
      <c r="C366" s="24"/>
      <c r="D366" s="24"/>
      <c r="E366" s="24"/>
      <c r="F366" s="24"/>
      <c r="G366" s="24"/>
      <c r="H366" s="24"/>
      <c r="I366" s="24"/>
      <c r="J366" s="24" t="s">
        <v>725</v>
      </c>
      <c r="K366" s="24" t="s">
        <v>843</v>
      </c>
    </row>
    <row r="367" spans="2:11" x14ac:dyDescent="0.25">
      <c r="B367" s="24" t="s">
        <v>614</v>
      </c>
      <c r="C367" s="24"/>
      <c r="D367" s="24"/>
      <c r="E367" s="24"/>
      <c r="F367" s="24"/>
      <c r="G367" s="24"/>
      <c r="H367" s="24"/>
      <c r="I367" s="24"/>
      <c r="J367" s="24" t="s">
        <v>726</v>
      </c>
      <c r="K367" s="24" t="s">
        <v>843</v>
      </c>
    </row>
    <row r="368" spans="2:11" x14ac:dyDescent="0.25">
      <c r="B368" s="24" t="s">
        <v>615</v>
      </c>
      <c r="C368" s="24"/>
      <c r="D368" s="24"/>
      <c r="E368" s="24"/>
      <c r="F368" s="24"/>
      <c r="G368" s="24"/>
      <c r="H368" s="24"/>
      <c r="I368" s="24"/>
      <c r="J368" s="24" t="s">
        <v>727</v>
      </c>
      <c r="K368" s="24" t="s">
        <v>843</v>
      </c>
    </row>
    <row r="369" spans="2:11" x14ac:dyDescent="0.25">
      <c r="B369" s="24" t="s">
        <v>616</v>
      </c>
      <c r="C369" s="24"/>
      <c r="D369" s="24"/>
      <c r="E369" s="24"/>
      <c r="F369" s="24"/>
      <c r="G369" s="24"/>
      <c r="H369" s="24"/>
      <c r="I369" s="24"/>
      <c r="J369" s="24" t="s">
        <v>728</v>
      </c>
      <c r="K369" s="24" t="s">
        <v>843</v>
      </c>
    </row>
    <row r="370" spans="2:11" x14ac:dyDescent="0.25">
      <c r="B370" s="24" t="s">
        <v>617</v>
      </c>
      <c r="C370" s="24"/>
      <c r="D370" s="24"/>
      <c r="E370" s="24"/>
      <c r="F370" s="24"/>
      <c r="G370" s="24"/>
      <c r="H370" s="24"/>
      <c r="I370" s="24"/>
      <c r="J370" s="24" t="s">
        <v>729</v>
      </c>
      <c r="K370" s="24" t="s">
        <v>843</v>
      </c>
    </row>
    <row r="371" spans="2:11" x14ac:dyDescent="0.25">
      <c r="B371" s="24" t="s">
        <v>618</v>
      </c>
      <c r="C371" s="24"/>
      <c r="D371" s="24"/>
      <c r="E371" s="24"/>
      <c r="F371" s="24"/>
      <c r="G371" s="24"/>
      <c r="H371" s="24"/>
      <c r="I371" s="24"/>
      <c r="J371" s="24" t="s">
        <v>730</v>
      </c>
      <c r="K371" s="24" t="s">
        <v>843</v>
      </c>
    </row>
    <row r="372" spans="2:11" x14ac:dyDescent="0.25">
      <c r="B372" s="24" t="s">
        <v>619</v>
      </c>
      <c r="C372" s="24"/>
      <c r="D372" s="24"/>
      <c r="E372" s="24"/>
      <c r="F372" s="24"/>
      <c r="G372" s="24"/>
      <c r="H372" s="24"/>
      <c r="I372" s="24"/>
      <c r="J372" s="24" t="s">
        <v>731</v>
      </c>
      <c r="K372" s="24" t="s">
        <v>844</v>
      </c>
    </row>
    <row r="373" spans="2:11" x14ac:dyDescent="0.25">
      <c r="B373" s="24" t="s">
        <v>620</v>
      </c>
      <c r="C373" s="24"/>
      <c r="D373" s="24"/>
      <c r="E373" s="24"/>
      <c r="F373" s="24"/>
      <c r="G373" s="24"/>
      <c r="H373" s="24"/>
      <c r="I373" s="24"/>
      <c r="J373" s="24" t="s">
        <v>732</v>
      </c>
      <c r="K373" s="24" t="s">
        <v>844</v>
      </c>
    </row>
    <row r="374" spans="2:11" x14ac:dyDescent="0.25">
      <c r="B374" s="24" t="s">
        <v>621</v>
      </c>
      <c r="C374" s="24"/>
      <c r="D374" s="24"/>
      <c r="E374" s="24"/>
      <c r="F374" s="24"/>
      <c r="G374" s="24"/>
      <c r="H374" s="24"/>
      <c r="I374" s="24"/>
      <c r="J374" s="24" t="s">
        <v>733</v>
      </c>
      <c r="K374" s="24" t="s">
        <v>844</v>
      </c>
    </row>
    <row r="375" spans="2:11" x14ac:dyDescent="0.25">
      <c r="B375" s="24" t="s">
        <v>622</v>
      </c>
      <c r="C375" s="24"/>
      <c r="D375" s="24"/>
      <c r="E375" s="24"/>
      <c r="F375" s="24"/>
      <c r="G375" s="24"/>
      <c r="H375" s="24"/>
      <c r="I375" s="24"/>
      <c r="J375" s="24" t="s">
        <v>734</v>
      </c>
      <c r="K375" s="24" t="s">
        <v>844</v>
      </c>
    </row>
    <row r="376" spans="2:11" x14ac:dyDescent="0.25">
      <c r="B376" s="24" t="s">
        <v>623</v>
      </c>
      <c r="C376" s="24"/>
      <c r="D376" s="24"/>
      <c r="E376" s="24"/>
      <c r="F376" s="24"/>
      <c r="G376" s="24"/>
      <c r="H376" s="24"/>
      <c r="I376" s="24"/>
      <c r="J376" s="24" t="s">
        <v>735</v>
      </c>
      <c r="K376" s="24" t="s">
        <v>845</v>
      </c>
    </row>
    <row r="377" spans="2:11" x14ac:dyDescent="0.25">
      <c r="B377" s="24" t="s">
        <v>624</v>
      </c>
      <c r="C377" s="24"/>
      <c r="D377" s="24"/>
      <c r="E377" s="24"/>
      <c r="F377" s="24"/>
      <c r="G377" s="24"/>
      <c r="H377" s="24"/>
      <c r="I377" s="24"/>
      <c r="J377" s="24" t="s">
        <v>736</v>
      </c>
      <c r="K377" s="24" t="s">
        <v>845</v>
      </c>
    </row>
    <row r="378" spans="2:11" x14ac:dyDescent="0.25">
      <c r="B378" s="24" t="s">
        <v>625</v>
      </c>
      <c r="C378" s="24"/>
      <c r="D378" s="24"/>
      <c r="E378" s="24"/>
      <c r="F378" s="24"/>
      <c r="G378" s="24"/>
      <c r="H378" s="24"/>
      <c r="I378" s="24"/>
      <c r="J378" s="24" t="s">
        <v>737</v>
      </c>
      <c r="K378" s="24" t="s">
        <v>845</v>
      </c>
    </row>
    <row r="379" spans="2:11" x14ac:dyDescent="0.25">
      <c r="B379" s="24" t="s">
        <v>626</v>
      </c>
      <c r="C379" s="24"/>
      <c r="D379" s="24"/>
      <c r="E379" s="24"/>
      <c r="F379" s="24"/>
      <c r="G379" s="24"/>
      <c r="H379" s="24"/>
      <c r="I379" s="24"/>
      <c r="J379" s="24" t="s">
        <v>738</v>
      </c>
      <c r="K379" s="24" t="s">
        <v>846</v>
      </c>
    </row>
    <row r="380" spans="2:11" x14ac:dyDescent="0.25">
      <c r="B380" s="24" t="s">
        <v>627</v>
      </c>
      <c r="C380" s="24"/>
      <c r="D380" s="24"/>
      <c r="E380" s="24"/>
      <c r="F380" s="24"/>
      <c r="G380" s="24"/>
      <c r="H380" s="24"/>
      <c r="I380" s="24"/>
      <c r="J380" s="24" t="s">
        <v>739</v>
      </c>
      <c r="K380" s="24" t="s">
        <v>847</v>
      </c>
    </row>
    <row r="381" spans="2:11" x14ac:dyDescent="0.25">
      <c r="B381" s="24" t="s">
        <v>628</v>
      </c>
      <c r="C381" s="24"/>
      <c r="D381" s="24"/>
      <c r="E381" s="24"/>
      <c r="F381" s="24"/>
      <c r="G381" s="24"/>
      <c r="H381" s="24"/>
      <c r="I381" s="24"/>
      <c r="J381" s="24" t="s">
        <v>740</v>
      </c>
      <c r="K381" s="24" t="s">
        <v>847</v>
      </c>
    </row>
    <row r="382" spans="2:11" x14ac:dyDescent="0.25">
      <c r="B382" s="24" t="s">
        <v>629</v>
      </c>
      <c r="C382" s="24"/>
      <c r="D382" s="24"/>
      <c r="E382" s="24"/>
      <c r="F382" s="24"/>
      <c r="G382" s="24"/>
      <c r="H382" s="24"/>
      <c r="I382" s="24"/>
      <c r="J382" s="24" t="s">
        <v>741</v>
      </c>
      <c r="K382" s="24" t="s">
        <v>847</v>
      </c>
    </row>
    <row r="383" spans="2:11" x14ac:dyDescent="0.25">
      <c r="B383" s="24" t="s">
        <v>630</v>
      </c>
      <c r="C383" s="24"/>
      <c r="D383" s="24"/>
      <c r="E383" s="24"/>
      <c r="F383" s="24"/>
      <c r="G383" s="24"/>
      <c r="H383" s="24"/>
      <c r="I383" s="24"/>
      <c r="J383" s="24" t="s">
        <v>742</v>
      </c>
      <c r="K383" s="24" t="s">
        <v>847</v>
      </c>
    </row>
    <row r="384" spans="2:11" x14ac:dyDescent="0.25">
      <c r="B384" s="24" t="s">
        <v>631</v>
      </c>
      <c r="C384" s="24"/>
      <c r="D384" s="24"/>
      <c r="E384" s="24"/>
      <c r="F384" s="24"/>
      <c r="G384" s="24"/>
      <c r="H384" s="24"/>
      <c r="I384" s="24"/>
      <c r="J384" s="24" t="s">
        <v>743</v>
      </c>
      <c r="K384" s="24" t="s">
        <v>848</v>
      </c>
    </row>
    <row r="385" spans="2:11" x14ac:dyDescent="0.25">
      <c r="B385" s="24" t="s">
        <v>632</v>
      </c>
      <c r="C385" s="24"/>
      <c r="D385" s="24"/>
      <c r="E385" s="24"/>
      <c r="F385" s="24"/>
      <c r="G385" s="24"/>
      <c r="H385" s="24"/>
      <c r="I385" s="24"/>
      <c r="J385" s="24" t="s">
        <v>744</v>
      </c>
      <c r="K385" s="24" t="s">
        <v>848</v>
      </c>
    </row>
    <row r="386" spans="2:11" x14ac:dyDescent="0.25">
      <c r="B386" s="24" t="s">
        <v>633</v>
      </c>
      <c r="C386" s="24"/>
      <c r="D386" s="24"/>
      <c r="E386" s="24"/>
      <c r="F386" s="24"/>
      <c r="G386" s="24"/>
      <c r="H386" s="24"/>
      <c r="I386" s="24"/>
      <c r="J386" s="24" t="s">
        <v>745</v>
      </c>
      <c r="K386" s="24" t="s">
        <v>848</v>
      </c>
    </row>
    <row r="387" spans="2:11" x14ac:dyDescent="0.25">
      <c r="B387" s="24" t="s">
        <v>634</v>
      </c>
      <c r="C387" s="24"/>
      <c r="D387" s="24"/>
      <c r="E387" s="24"/>
      <c r="F387" s="24"/>
      <c r="G387" s="24"/>
      <c r="H387" s="24"/>
      <c r="I387" s="24"/>
      <c r="J387" s="24" t="s">
        <v>746</v>
      </c>
      <c r="K387" s="24" t="s">
        <v>848</v>
      </c>
    </row>
    <row r="388" spans="2:11" x14ac:dyDescent="0.25">
      <c r="B388" s="24" t="s">
        <v>635</v>
      </c>
      <c r="C388" s="24"/>
      <c r="D388" s="24"/>
      <c r="E388" s="24"/>
      <c r="F388" s="24"/>
      <c r="G388" s="24"/>
      <c r="H388" s="24"/>
      <c r="I388" s="24"/>
      <c r="J388" s="24" t="s">
        <v>747</v>
      </c>
      <c r="K388" s="24" t="s">
        <v>848</v>
      </c>
    </row>
    <row r="389" spans="2:11" x14ac:dyDescent="0.25">
      <c r="B389" s="24" t="s">
        <v>636</v>
      </c>
      <c r="C389" s="24"/>
      <c r="D389" s="24"/>
      <c r="E389" s="24"/>
      <c r="F389" s="24"/>
      <c r="G389" s="24"/>
      <c r="H389" s="24"/>
      <c r="I389" s="24"/>
      <c r="J389" s="24" t="s">
        <v>748</v>
      </c>
      <c r="K389" s="24" t="s">
        <v>849</v>
      </c>
    </row>
    <row r="390" spans="2:11" x14ac:dyDescent="0.25">
      <c r="B390" s="24" t="s">
        <v>637</v>
      </c>
      <c r="C390" s="24"/>
      <c r="D390" s="24"/>
      <c r="E390" s="24"/>
      <c r="F390" s="24"/>
      <c r="G390" s="24"/>
      <c r="H390" s="24"/>
      <c r="I390" s="24"/>
      <c r="J390" s="24" t="s">
        <v>749</v>
      </c>
      <c r="K390" s="24" t="s">
        <v>849</v>
      </c>
    </row>
    <row r="391" spans="2:11" x14ac:dyDescent="0.25">
      <c r="B391" s="24" t="s">
        <v>638</v>
      </c>
      <c r="C391" s="24"/>
      <c r="D391" s="24"/>
      <c r="E391" s="24"/>
      <c r="F391" s="24"/>
      <c r="G391" s="24"/>
      <c r="H391" s="24"/>
      <c r="I391" s="24"/>
      <c r="J391" s="24" t="s">
        <v>750</v>
      </c>
      <c r="K391" s="24" t="s">
        <v>849</v>
      </c>
    </row>
    <row r="392" spans="2:11" x14ac:dyDescent="0.25">
      <c r="B392" s="24" t="s">
        <v>639</v>
      </c>
      <c r="C392" s="24"/>
      <c r="D392" s="24"/>
      <c r="E392" s="24"/>
      <c r="F392" s="24"/>
      <c r="G392" s="24"/>
      <c r="H392" s="24"/>
      <c r="I392" s="24"/>
      <c r="J392" s="24" t="s">
        <v>751</v>
      </c>
      <c r="K392" s="24" t="s">
        <v>849</v>
      </c>
    </row>
    <row r="393" spans="2:11" x14ac:dyDescent="0.25">
      <c r="B393" s="24" t="s">
        <v>640</v>
      </c>
      <c r="C393" s="24"/>
      <c r="D393" s="24"/>
      <c r="E393" s="24"/>
      <c r="F393" s="24"/>
      <c r="G393" s="24"/>
      <c r="H393" s="24"/>
      <c r="I393" s="24"/>
      <c r="J393" s="24" t="s">
        <v>752</v>
      </c>
      <c r="K393" s="24" t="s">
        <v>849</v>
      </c>
    </row>
    <row r="394" spans="2:11" x14ac:dyDescent="0.25">
      <c r="B394" s="24" t="s">
        <v>641</v>
      </c>
      <c r="C394" s="24"/>
      <c r="D394" s="24"/>
      <c r="E394" s="24"/>
      <c r="F394" s="24"/>
      <c r="G394" s="24"/>
      <c r="H394" s="24"/>
      <c r="I394" s="24"/>
      <c r="J394" s="24" t="s">
        <v>753</v>
      </c>
      <c r="K394" s="24" t="s">
        <v>849</v>
      </c>
    </row>
    <row r="395" spans="2:11" x14ac:dyDescent="0.25">
      <c r="B395" s="24" t="s">
        <v>642</v>
      </c>
      <c r="C395" s="24"/>
      <c r="D395" s="24"/>
      <c r="E395" s="24"/>
      <c r="F395" s="24"/>
      <c r="G395" s="24"/>
      <c r="H395" s="24"/>
      <c r="I395" s="24"/>
      <c r="J395" s="24" t="s">
        <v>754</v>
      </c>
      <c r="K395" s="24" t="s">
        <v>849</v>
      </c>
    </row>
    <row r="396" spans="2:11" x14ac:dyDescent="0.25">
      <c r="B396" s="24" t="s">
        <v>643</v>
      </c>
      <c r="C396" s="24"/>
      <c r="D396" s="24"/>
      <c r="E396" s="24"/>
      <c r="F396" s="24"/>
      <c r="G396" s="24"/>
      <c r="H396" s="24"/>
      <c r="I396" s="24"/>
      <c r="J396" s="24" t="s">
        <v>755</v>
      </c>
      <c r="K396" s="24" t="s">
        <v>849</v>
      </c>
    </row>
    <row r="397" spans="2:11" x14ac:dyDescent="0.25">
      <c r="B397" s="24" t="s">
        <v>644</v>
      </c>
      <c r="C397" s="24"/>
      <c r="D397" s="24"/>
      <c r="E397" s="24"/>
      <c r="F397" s="24"/>
      <c r="G397" s="24"/>
      <c r="H397" s="24"/>
      <c r="I397" s="24"/>
      <c r="J397" s="24" t="s">
        <v>756</v>
      </c>
      <c r="K397" s="24" t="s">
        <v>849</v>
      </c>
    </row>
    <row r="398" spans="2:11" x14ac:dyDescent="0.25">
      <c r="B398" s="24" t="s">
        <v>645</v>
      </c>
      <c r="C398" s="24"/>
      <c r="D398" s="24"/>
      <c r="E398" s="24"/>
      <c r="F398" s="24"/>
      <c r="G398" s="24"/>
      <c r="H398" s="24"/>
      <c r="I398" s="24"/>
      <c r="J398" s="24" t="s">
        <v>757</v>
      </c>
      <c r="K398" s="24" t="s">
        <v>849</v>
      </c>
    </row>
    <row r="399" spans="2:11" x14ac:dyDescent="0.25">
      <c r="B399" s="24" t="s">
        <v>646</v>
      </c>
      <c r="C399" s="24"/>
      <c r="D399" s="24"/>
      <c r="E399" s="24"/>
      <c r="F399" s="24"/>
      <c r="G399" s="24"/>
      <c r="H399" s="24"/>
      <c r="I399" s="24"/>
      <c r="J399" s="24" t="s">
        <v>758</v>
      </c>
      <c r="K399" s="24" t="s">
        <v>849</v>
      </c>
    </row>
    <row r="400" spans="2:11" x14ac:dyDescent="0.25">
      <c r="B400" s="24" t="s">
        <v>647</v>
      </c>
      <c r="C400" s="24"/>
      <c r="D400" s="24"/>
      <c r="E400" s="24"/>
      <c r="F400" s="24"/>
      <c r="G400" s="24"/>
      <c r="H400" s="24"/>
      <c r="I400" s="24"/>
      <c r="J400" s="24" t="s">
        <v>759</v>
      </c>
      <c r="K400" s="24" t="s">
        <v>850</v>
      </c>
    </row>
    <row r="401" spans="2:11" x14ac:dyDescent="0.25">
      <c r="B401" s="24" t="s">
        <v>648</v>
      </c>
      <c r="C401" s="24"/>
      <c r="D401" s="24"/>
      <c r="E401" s="24"/>
      <c r="F401" s="24"/>
      <c r="G401" s="24"/>
      <c r="H401" s="24"/>
      <c r="I401" s="24"/>
      <c r="J401" s="24" t="s">
        <v>760</v>
      </c>
      <c r="K401" s="24" t="s">
        <v>850</v>
      </c>
    </row>
    <row r="402" spans="2:11" x14ac:dyDescent="0.25">
      <c r="B402" s="24" t="s">
        <v>649</v>
      </c>
      <c r="C402" s="24"/>
      <c r="D402" s="24"/>
      <c r="E402" s="24"/>
      <c r="F402" s="24"/>
      <c r="G402" s="24"/>
      <c r="H402" s="24"/>
      <c r="I402" s="24"/>
      <c r="J402" s="24" t="s">
        <v>761</v>
      </c>
      <c r="K402" s="24" t="s">
        <v>850</v>
      </c>
    </row>
    <row r="403" spans="2:11" x14ac:dyDescent="0.25">
      <c r="B403" s="24" t="s">
        <v>650</v>
      </c>
      <c r="C403" s="24"/>
      <c r="D403" s="24"/>
      <c r="E403" s="24"/>
      <c r="F403" s="24"/>
      <c r="G403" s="24"/>
      <c r="H403" s="24"/>
      <c r="I403" s="24"/>
      <c r="J403" s="24" t="s">
        <v>762</v>
      </c>
      <c r="K403" s="24" t="s">
        <v>850</v>
      </c>
    </row>
    <row r="404" spans="2:11" x14ac:dyDescent="0.25">
      <c r="B404" s="24" t="s">
        <v>651</v>
      </c>
      <c r="C404" s="24"/>
      <c r="D404" s="24"/>
      <c r="E404" s="24"/>
      <c r="F404" s="24"/>
      <c r="G404" s="24"/>
      <c r="H404" s="24"/>
      <c r="I404" s="24"/>
      <c r="J404" s="24" t="s">
        <v>763</v>
      </c>
      <c r="K404" s="24" t="s">
        <v>850</v>
      </c>
    </row>
    <row r="405" spans="2:11" x14ac:dyDescent="0.25">
      <c r="B405" s="24" t="s">
        <v>652</v>
      </c>
      <c r="C405" s="24"/>
      <c r="D405" s="24"/>
      <c r="E405" s="24"/>
      <c r="F405" s="24"/>
      <c r="G405" s="24"/>
      <c r="H405" s="24"/>
      <c r="I405" s="24"/>
      <c r="J405" s="24" t="s">
        <v>764</v>
      </c>
      <c r="K405" s="24" t="s">
        <v>850</v>
      </c>
    </row>
    <row r="406" spans="2:11" x14ac:dyDescent="0.25">
      <c r="B406" s="24" t="s">
        <v>653</v>
      </c>
      <c r="C406" s="24"/>
      <c r="D406" s="24"/>
      <c r="E406" s="24"/>
      <c r="F406" s="24"/>
      <c r="G406" s="24"/>
      <c r="H406" s="24"/>
      <c r="I406" s="24"/>
      <c r="J406" s="24" t="s">
        <v>765</v>
      </c>
      <c r="K406" s="24" t="s">
        <v>850</v>
      </c>
    </row>
    <row r="407" spans="2:11" x14ac:dyDescent="0.25">
      <c r="B407" s="24" t="s">
        <v>654</v>
      </c>
      <c r="C407" s="24"/>
      <c r="D407" s="24"/>
      <c r="E407" s="24"/>
      <c r="F407" s="24"/>
      <c r="G407" s="24"/>
      <c r="H407" s="24"/>
      <c r="I407" s="24"/>
      <c r="J407" s="24" t="s">
        <v>766</v>
      </c>
      <c r="K407" s="24" t="s">
        <v>850</v>
      </c>
    </row>
    <row r="408" spans="2:11" x14ac:dyDescent="0.25">
      <c r="B408" s="24" t="s">
        <v>655</v>
      </c>
      <c r="C408" s="24"/>
      <c r="D408" s="24"/>
      <c r="E408" s="24"/>
      <c r="F408" s="24"/>
      <c r="G408" s="24"/>
      <c r="H408" s="24"/>
      <c r="I408" s="24"/>
      <c r="J408" s="24" t="s">
        <v>767</v>
      </c>
      <c r="K408" s="24" t="s">
        <v>850</v>
      </c>
    </row>
    <row r="409" spans="2:11" x14ac:dyDescent="0.25">
      <c r="B409" s="24" t="s">
        <v>656</v>
      </c>
      <c r="C409" s="24"/>
      <c r="D409" s="24"/>
      <c r="E409" s="24"/>
      <c r="F409" s="24"/>
      <c r="G409" s="24"/>
      <c r="H409" s="24"/>
      <c r="I409" s="24"/>
      <c r="J409" s="24" t="s">
        <v>768</v>
      </c>
      <c r="K409" s="24" t="s">
        <v>850</v>
      </c>
    </row>
    <row r="410" spans="2:11" x14ac:dyDescent="0.25">
      <c r="B410" s="24" t="s">
        <v>657</v>
      </c>
      <c r="C410" s="24"/>
      <c r="D410" s="24"/>
      <c r="E410" s="24"/>
      <c r="F410" s="24"/>
      <c r="G410" s="24"/>
      <c r="H410" s="24"/>
      <c r="I410" s="24"/>
      <c r="J410" s="24" t="s">
        <v>769</v>
      </c>
      <c r="K410" s="24" t="s">
        <v>850</v>
      </c>
    </row>
    <row r="411" spans="2:11" x14ac:dyDescent="0.25">
      <c r="B411" s="24" t="s">
        <v>658</v>
      </c>
      <c r="C411" s="24"/>
      <c r="D411" s="24"/>
      <c r="E411" s="24"/>
      <c r="F411" s="24"/>
      <c r="G411" s="24"/>
      <c r="H411" s="24"/>
      <c r="I411" s="24"/>
      <c r="J411" s="24" t="s">
        <v>770</v>
      </c>
      <c r="K411" s="24" t="s">
        <v>850</v>
      </c>
    </row>
    <row r="412" spans="2:11" x14ac:dyDescent="0.25">
      <c r="B412" s="24" t="s">
        <v>659</v>
      </c>
      <c r="C412" s="24"/>
      <c r="D412" s="24"/>
      <c r="E412" s="24"/>
      <c r="F412" s="24"/>
      <c r="G412" s="24"/>
      <c r="H412" s="24"/>
      <c r="I412" s="24"/>
      <c r="J412" s="24" t="s">
        <v>771</v>
      </c>
      <c r="K412" s="24" t="s">
        <v>850</v>
      </c>
    </row>
    <row r="413" spans="2:11" x14ac:dyDescent="0.25">
      <c r="B413" s="24" t="s">
        <v>660</v>
      </c>
      <c r="C413" s="24"/>
      <c r="D413" s="24"/>
      <c r="E413" s="24"/>
      <c r="F413" s="24"/>
      <c r="G413" s="24"/>
      <c r="H413" s="24"/>
      <c r="I413" s="24"/>
      <c r="J413" s="24" t="s">
        <v>772</v>
      </c>
      <c r="K413" s="24" t="s">
        <v>850</v>
      </c>
    </row>
    <row r="414" spans="2:11" x14ac:dyDescent="0.25">
      <c r="B414" s="24" t="s">
        <v>661</v>
      </c>
      <c r="C414" s="24"/>
      <c r="D414" s="24"/>
      <c r="E414" s="24"/>
      <c r="F414" s="24"/>
      <c r="G414" s="24"/>
      <c r="H414" s="24"/>
      <c r="I414" s="24"/>
      <c r="J414" s="24" t="s">
        <v>773</v>
      </c>
      <c r="K414" s="24" t="s">
        <v>850</v>
      </c>
    </row>
    <row r="415" spans="2:11" x14ac:dyDescent="0.25">
      <c r="B415" s="24" t="s">
        <v>662</v>
      </c>
      <c r="C415" s="24"/>
      <c r="D415" s="24"/>
      <c r="E415" s="24"/>
      <c r="F415" s="24"/>
      <c r="G415" s="24"/>
      <c r="H415" s="24"/>
      <c r="I415" s="24"/>
      <c r="J415" s="24" t="s">
        <v>774</v>
      </c>
      <c r="K415" s="24" t="s">
        <v>850</v>
      </c>
    </row>
    <row r="416" spans="2:11" x14ac:dyDescent="0.25">
      <c r="B416" s="24" t="s">
        <v>663</v>
      </c>
      <c r="C416" s="24"/>
      <c r="D416" s="24"/>
      <c r="E416" s="24"/>
      <c r="F416" s="24"/>
      <c r="G416" s="24"/>
      <c r="H416" s="24"/>
      <c r="I416" s="24"/>
      <c r="J416" s="24" t="s">
        <v>775</v>
      </c>
      <c r="K416" s="24" t="s">
        <v>850</v>
      </c>
    </row>
    <row r="417" spans="2:11" x14ac:dyDescent="0.25">
      <c r="B417" s="24" t="s">
        <v>664</v>
      </c>
      <c r="C417" s="24"/>
      <c r="D417" s="24"/>
      <c r="E417" s="24"/>
      <c r="F417" s="24"/>
      <c r="G417" s="24"/>
      <c r="H417" s="24"/>
      <c r="I417" s="24"/>
      <c r="J417" s="24" t="s">
        <v>776</v>
      </c>
      <c r="K417" s="24" t="s">
        <v>850</v>
      </c>
    </row>
    <row r="418" spans="2:11" x14ac:dyDescent="0.25">
      <c r="B418" s="24" t="s">
        <v>665</v>
      </c>
      <c r="C418" s="24"/>
      <c r="D418" s="24"/>
      <c r="E418" s="24"/>
      <c r="F418" s="24"/>
      <c r="G418" s="24"/>
      <c r="H418" s="24"/>
      <c r="I418" s="24"/>
      <c r="J418" s="24" t="s">
        <v>777</v>
      </c>
      <c r="K418" s="24" t="s">
        <v>850</v>
      </c>
    </row>
    <row r="419" spans="2:11" x14ac:dyDescent="0.25">
      <c r="B419" s="24" t="s">
        <v>666</v>
      </c>
      <c r="C419" s="24"/>
      <c r="D419" s="24"/>
      <c r="E419" s="24"/>
      <c r="F419" s="24"/>
      <c r="G419" s="24"/>
      <c r="H419" s="24"/>
      <c r="I419" s="24"/>
      <c r="J419" s="24" t="s">
        <v>778</v>
      </c>
      <c r="K419" s="24" t="s">
        <v>850</v>
      </c>
    </row>
    <row r="420" spans="2:11" x14ac:dyDescent="0.25">
      <c r="B420" s="24" t="s">
        <v>667</v>
      </c>
      <c r="C420" s="24"/>
      <c r="D420" s="24"/>
      <c r="E420" s="24"/>
      <c r="F420" s="24"/>
      <c r="G420" s="24"/>
      <c r="H420" s="24"/>
      <c r="I420" s="24"/>
      <c r="J420" s="24" t="s">
        <v>779</v>
      </c>
      <c r="K420" s="24" t="s">
        <v>850</v>
      </c>
    </row>
    <row r="421" spans="2:11" x14ac:dyDescent="0.25">
      <c r="B421" s="24" t="s">
        <v>668</v>
      </c>
      <c r="C421" s="24"/>
      <c r="D421" s="24"/>
      <c r="E421" s="24"/>
      <c r="F421" s="24"/>
      <c r="G421" s="24"/>
      <c r="H421" s="24"/>
      <c r="I421" s="24"/>
      <c r="J421" s="24" t="s">
        <v>780</v>
      </c>
      <c r="K421" s="24" t="s">
        <v>850</v>
      </c>
    </row>
    <row r="422" spans="2:11" x14ac:dyDescent="0.25">
      <c r="B422" s="24" t="s">
        <v>669</v>
      </c>
      <c r="C422" s="24"/>
      <c r="D422" s="24"/>
      <c r="E422" s="24"/>
      <c r="F422" s="24"/>
      <c r="G422" s="24"/>
      <c r="H422" s="24"/>
      <c r="I422" s="24"/>
      <c r="J422" s="24" t="s">
        <v>781</v>
      </c>
      <c r="K422" s="24" t="s">
        <v>850</v>
      </c>
    </row>
    <row r="423" spans="2:11" x14ac:dyDescent="0.25">
      <c r="B423" s="24" t="s">
        <v>670</v>
      </c>
      <c r="C423" s="24"/>
      <c r="D423" s="24"/>
      <c r="E423" s="24"/>
      <c r="F423" s="24"/>
      <c r="G423" s="24"/>
      <c r="H423" s="24"/>
      <c r="I423" s="24"/>
      <c r="J423" s="24" t="s">
        <v>782</v>
      </c>
      <c r="K423" s="24" t="s">
        <v>850</v>
      </c>
    </row>
    <row r="424" spans="2:11" x14ac:dyDescent="0.25">
      <c r="B424" s="24" t="s">
        <v>671</v>
      </c>
      <c r="C424" s="24"/>
      <c r="D424" s="24"/>
      <c r="E424" s="24"/>
      <c r="F424" s="24"/>
      <c r="G424" s="24"/>
      <c r="H424" s="24"/>
      <c r="I424" s="24"/>
      <c r="J424" s="24" t="s">
        <v>783</v>
      </c>
      <c r="K424" s="24" t="s">
        <v>850</v>
      </c>
    </row>
    <row r="425" spans="2:11" x14ac:dyDescent="0.25">
      <c r="B425" s="24" t="s">
        <v>672</v>
      </c>
      <c r="C425" s="24"/>
      <c r="D425" s="24"/>
      <c r="E425" s="24"/>
      <c r="F425" s="24"/>
      <c r="G425" s="24"/>
      <c r="H425" s="24"/>
      <c r="I425" s="24"/>
      <c r="J425" s="24" t="s">
        <v>784</v>
      </c>
      <c r="K425" s="24" t="s">
        <v>851</v>
      </c>
    </row>
    <row r="426" spans="2:11" x14ac:dyDescent="0.25">
      <c r="B426" s="24" t="s">
        <v>673</v>
      </c>
      <c r="C426" s="24"/>
      <c r="D426" s="24"/>
      <c r="E426" s="24"/>
      <c r="F426" s="24"/>
      <c r="G426" s="24"/>
      <c r="H426" s="24"/>
      <c r="I426" s="24"/>
      <c r="J426" s="24" t="s">
        <v>785</v>
      </c>
      <c r="K426" s="24" t="s">
        <v>851</v>
      </c>
    </row>
    <row r="427" spans="2:11" x14ac:dyDescent="0.25">
      <c r="B427" s="24" t="s">
        <v>674</v>
      </c>
      <c r="C427" s="24"/>
      <c r="D427" s="24"/>
      <c r="E427" s="24"/>
      <c r="F427" s="24"/>
      <c r="G427" s="24"/>
      <c r="H427" s="24"/>
      <c r="I427" s="24"/>
      <c r="J427" s="24" t="s">
        <v>786</v>
      </c>
      <c r="K427" s="24" t="s">
        <v>851</v>
      </c>
    </row>
    <row r="428" spans="2:11" x14ac:dyDescent="0.25">
      <c r="B428" s="24" t="s">
        <v>675</v>
      </c>
      <c r="C428" s="24"/>
      <c r="D428" s="24"/>
      <c r="E428" s="24"/>
      <c r="F428" s="24"/>
      <c r="G428" s="24"/>
      <c r="H428" s="24"/>
      <c r="I428" s="24"/>
      <c r="J428" s="24" t="s">
        <v>787</v>
      </c>
      <c r="K428" s="24" t="s">
        <v>851</v>
      </c>
    </row>
    <row r="429" spans="2:11" x14ac:dyDescent="0.25">
      <c r="B429" s="24" t="s">
        <v>676</v>
      </c>
      <c r="C429" s="24"/>
      <c r="D429" s="24"/>
      <c r="E429" s="24"/>
      <c r="F429" s="24"/>
      <c r="G429" s="24"/>
      <c r="H429" s="24"/>
      <c r="I429" s="24"/>
      <c r="J429" s="24" t="s">
        <v>788</v>
      </c>
      <c r="K429" s="24" t="s">
        <v>883</v>
      </c>
    </row>
    <row r="430" spans="2:11" x14ac:dyDescent="0.25">
      <c r="B430" s="24" t="s">
        <v>677</v>
      </c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2:11" x14ac:dyDescent="0.25">
      <c r="B431" s="24" t="s">
        <v>678</v>
      </c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2:11" x14ac:dyDescent="0.25">
      <c r="B432" s="24" t="s">
        <v>679</v>
      </c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2:11" x14ac:dyDescent="0.25">
      <c r="B433" s="24" t="s">
        <v>680</v>
      </c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2:11" x14ac:dyDescent="0.25">
      <c r="B434" s="24" t="s">
        <v>681</v>
      </c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2:11" x14ac:dyDescent="0.25">
      <c r="B435" s="24" t="s">
        <v>682</v>
      </c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2:11" x14ac:dyDescent="0.25">
      <c r="B436" s="24" t="s">
        <v>683</v>
      </c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2:11" x14ac:dyDescent="0.25">
      <c r="B437" s="24" t="s">
        <v>684</v>
      </c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2:11" x14ac:dyDescent="0.25">
      <c r="B438" s="24" t="s">
        <v>685</v>
      </c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2:11" x14ac:dyDescent="0.25">
      <c r="B439" s="24" t="s">
        <v>686</v>
      </c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2:11" x14ac:dyDescent="0.25">
      <c r="B440" s="24" t="s">
        <v>687</v>
      </c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2:11" x14ac:dyDescent="0.25">
      <c r="B441" s="24" t="s">
        <v>688</v>
      </c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2:11" x14ac:dyDescent="0.25">
      <c r="B442" s="24" t="s">
        <v>689</v>
      </c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2:11" x14ac:dyDescent="0.25">
      <c r="B443" s="24" t="s">
        <v>690</v>
      </c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2:11" x14ac:dyDescent="0.25">
      <c r="B444" s="24" t="s">
        <v>691</v>
      </c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2:11" x14ac:dyDescent="0.25">
      <c r="B445" s="24" t="s">
        <v>692</v>
      </c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2:11" x14ac:dyDescent="0.25">
      <c r="B446" s="24" t="s">
        <v>693</v>
      </c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2:11" x14ac:dyDescent="0.25">
      <c r="B447" s="24" t="s">
        <v>694</v>
      </c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2:11" x14ac:dyDescent="0.25">
      <c r="B448" s="24" t="s">
        <v>695</v>
      </c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2:11" x14ac:dyDescent="0.25">
      <c r="B449" s="24" t="s">
        <v>696</v>
      </c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2:11" x14ac:dyDescent="0.25">
      <c r="B450" s="24" t="s">
        <v>697</v>
      </c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2:11" x14ac:dyDescent="0.25">
      <c r="B451" s="24" t="s">
        <v>698</v>
      </c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2:11" x14ac:dyDescent="0.25">
      <c r="B452" s="24" t="s">
        <v>699</v>
      </c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2:11" x14ac:dyDescent="0.25">
      <c r="B453" s="24" t="s">
        <v>700</v>
      </c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2:11" x14ac:dyDescent="0.25">
      <c r="B454" s="24" t="s">
        <v>701</v>
      </c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2:11" x14ac:dyDescent="0.25">
      <c r="B455" s="24" t="s">
        <v>702</v>
      </c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2:11" x14ac:dyDescent="0.25">
      <c r="B456" s="24" t="s">
        <v>703</v>
      </c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2:11" x14ac:dyDescent="0.25">
      <c r="B457" s="24" t="s">
        <v>704</v>
      </c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2:11" x14ac:dyDescent="0.25">
      <c r="B458" s="24" t="s">
        <v>705</v>
      </c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2:11" x14ac:dyDescent="0.25">
      <c r="B459" s="24" t="s">
        <v>706</v>
      </c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2:11" x14ac:dyDescent="0.25">
      <c r="B460" s="24" t="s">
        <v>707</v>
      </c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2:11" x14ac:dyDescent="0.25">
      <c r="B461" s="24" t="s">
        <v>708</v>
      </c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2:11" x14ac:dyDescent="0.25">
      <c r="B462" s="24" t="s">
        <v>709</v>
      </c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2:11" x14ac:dyDescent="0.25">
      <c r="B463" s="24" t="s">
        <v>710</v>
      </c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2:11" x14ac:dyDescent="0.25">
      <c r="B464" s="24" t="s">
        <v>711</v>
      </c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2:11" x14ac:dyDescent="0.25">
      <c r="B465" s="24" t="s">
        <v>712</v>
      </c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2:11" x14ac:dyDescent="0.25">
      <c r="B466" s="24" t="s">
        <v>713</v>
      </c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2:11" x14ac:dyDescent="0.25">
      <c r="B467" s="24" t="s">
        <v>714</v>
      </c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2:11" x14ac:dyDescent="0.25">
      <c r="B468" s="24" t="s">
        <v>715</v>
      </c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2:11" x14ac:dyDescent="0.25">
      <c r="B469" s="24" t="s">
        <v>716</v>
      </c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2:11" x14ac:dyDescent="0.25">
      <c r="B470" s="24" t="s">
        <v>717</v>
      </c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2:11" x14ac:dyDescent="0.25">
      <c r="B471" s="24" t="s">
        <v>718</v>
      </c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2:11" x14ac:dyDescent="0.25">
      <c r="B472" s="24" t="s">
        <v>719</v>
      </c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2:11" x14ac:dyDescent="0.25">
      <c r="B473" s="24" t="s">
        <v>720</v>
      </c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2:11" x14ac:dyDescent="0.25">
      <c r="B474" s="24" t="s">
        <v>721</v>
      </c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2:11" x14ac:dyDescent="0.25">
      <c r="B475" s="24" t="s">
        <v>722</v>
      </c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2:11" x14ac:dyDescent="0.25">
      <c r="B476" s="24" t="s">
        <v>723</v>
      </c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2:11" x14ac:dyDescent="0.25">
      <c r="B477" s="24" t="s">
        <v>724</v>
      </c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2:11" x14ac:dyDescent="0.25">
      <c r="B478" s="24" t="s">
        <v>725</v>
      </c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2:11" x14ac:dyDescent="0.25">
      <c r="B479" s="24" t="s">
        <v>726</v>
      </c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2:11" x14ac:dyDescent="0.25">
      <c r="B480" s="24" t="s">
        <v>727</v>
      </c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2:11" x14ac:dyDescent="0.25">
      <c r="B481" s="24" t="s">
        <v>728</v>
      </c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2:11" x14ac:dyDescent="0.25">
      <c r="B482" s="24" t="s">
        <v>729</v>
      </c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2:11" x14ac:dyDescent="0.25">
      <c r="B483" s="24" t="s">
        <v>730</v>
      </c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2:11" x14ac:dyDescent="0.25">
      <c r="B484" s="24" t="s">
        <v>731</v>
      </c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2:11" x14ac:dyDescent="0.25">
      <c r="B485" s="24" t="s">
        <v>732</v>
      </c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2:11" x14ac:dyDescent="0.25">
      <c r="B486" s="24" t="s">
        <v>733</v>
      </c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2:11" x14ac:dyDescent="0.25">
      <c r="B487" s="24" t="s">
        <v>734</v>
      </c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2:11" x14ac:dyDescent="0.25">
      <c r="B488" s="24" t="s">
        <v>735</v>
      </c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2:11" x14ac:dyDescent="0.25">
      <c r="B489" s="24" t="s">
        <v>736</v>
      </c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2:11" x14ac:dyDescent="0.25">
      <c r="B490" s="24" t="s">
        <v>737</v>
      </c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2:11" x14ac:dyDescent="0.25">
      <c r="B491" s="24" t="s">
        <v>738</v>
      </c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2:11" x14ac:dyDescent="0.25">
      <c r="B492" s="24" t="s">
        <v>739</v>
      </c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2:11" x14ac:dyDescent="0.25">
      <c r="B493" s="24" t="s">
        <v>740</v>
      </c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2:11" x14ac:dyDescent="0.25">
      <c r="B494" s="24" t="s">
        <v>741</v>
      </c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2:11" x14ac:dyDescent="0.25">
      <c r="B495" s="24" t="s">
        <v>742</v>
      </c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2:11" x14ac:dyDescent="0.25">
      <c r="B496" s="24" t="s">
        <v>743</v>
      </c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2:11" x14ac:dyDescent="0.25">
      <c r="B497" s="24" t="s">
        <v>744</v>
      </c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2:11" x14ac:dyDescent="0.25">
      <c r="B498" s="24" t="s">
        <v>745</v>
      </c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2:11" x14ac:dyDescent="0.25">
      <c r="B499" s="24" t="s">
        <v>746</v>
      </c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2:11" x14ac:dyDescent="0.25">
      <c r="B500" s="24" t="s">
        <v>747</v>
      </c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2:11" x14ac:dyDescent="0.25">
      <c r="B501" s="24" t="s">
        <v>748</v>
      </c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2:11" x14ac:dyDescent="0.25">
      <c r="B502" s="24" t="s">
        <v>749</v>
      </c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2:11" x14ac:dyDescent="0.25">
      <c r="B503" s="24" t="s">
        <v>750</v>
      </c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2:11" x14ac:dyDescent="0.25">
      <c r="B504" s="24" t="s">
        <v>751</v>
      </c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2:11" x14ac:dyDescent="0.25">
      <c r="B505" s="24" t="s">
        <v>752</v>
      </c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2:11" x14ac:dyDescent="0.25">
      <c r="B506" s="24" t="s">
        <v>753</v>
      </c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2:11" x14ac:dyDescent="0.25">
      <c r="B507" s="24" t="s">
        <v>754</v>
      </c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2:11" x14ac:dyDescent="0.25">
      <c r="B508" s="24" t="s">
        <v>755</v>
      </c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2:11" x14ac:dyDescent="0.25">
      <c r="B509" s="24" t="s">
        <v>756</v>
      </c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2:11" x14ac:dyDescent="0.25">
      <c r="B510" s="24" t="s">
        <v>757</v>
      </c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2:11" x14ac:dyDescent="0.25">
      <c r="B511" s="24" t="s">
        <v>758</v>
      </c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2:11" x14ac:dyDescent="0.25">
      <c r="B512" s="24" t="s">
        <v>759</v>
      </c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2:11" x14ac:dyDescent="0.25">
      <c r="B513" s="24" t="s">
        <v>760</v>
      </c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2:11" x14ac:dyDescent="0.25">
      <c r="B514" s="24" t="s">
        <v>761</v>
      </c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2:11" x14ac:dyDescent="0.25">
      <c r="B515" s="24" t="s">
        <v>762</v>
      </c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2:11" x14ac:dyDescent="0.25">
      <c r="B516" s="24" t="s">
        <v>763</v>
      </c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2:11" x14ac:dyDescent="0.25">
      <c r="B517" s="24" t="s">
        <v>764</v>
      </c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2:11" x14ac:dyDescent="0.25">
      <c r="B518" s="24" t="s">
        <v>765</v>
      </c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2:11" x14ac:dyDescent="0.25">
      <c r="B519" s="24" t="s">
        <v>766</v>
      </c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2:11" x14ac:dyDescent="0.25">
      <c r="B520" s="24" t="s">
        <v>767</v>
      </c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2:11" x14ac:dyDescent="0.25">
      <c r="B521" s="24" t="s">
        <v>768</v>
      </c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2:11" x14ac:dyDescent="0.25">
      <c r="B522" s="24" t="s">
        <v>769</v>
      </c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2:11" x14ac:dyDescent="0.25">
      <c r="B523" s="24" t="s">
        <v>770</v>
      </c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2:11" x14ac:dyDescent="0.25">
      <c r="B524" s="24" t="s">
        <v>771</v>
      </c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2:11" x14ac:dyDescent="0.25">
      <c r="B525" s="24" t="s">
        <v>772</v>
      </c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2:11" x14ac:dyDescent="0.25">
      <c r="B526" s="24" t="s">
        <v>773</v>
      </c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2:11" x14ac:dyDescent="0.25">
      <c r="B527" s="24" t="s">
        <v>774</v>
      </c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2:11" x14ac:dyDescent="0.25">
      <c r="B528" s="24" t="s">
        <v>775</v>
      </c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2:11" x14ac:dyDescent="0.25">
      <c r="B529" s="24" t="s">
        <v>776</v>
      </c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2:11" x14ac:dyDescent="0.25">
      <c r="B530" s="24" t="s">
        <v>777</v>
      </c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2:11" x14ac:dyDescent="0.25">
      <c r="B531" s="24" t="s">
        <v>778</v>
      </c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2:11" x14ac:dyDescent="0.25">
      <c r="B532" s="24" t="s">
        <v>779</v>
      </c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2:11" x14ac:dyDescent="0.25">
      <c r="B533" s="24" t="s">
        <v>780</v>
      </c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2:11" x14ac:dyDescent="0.25">
      <c r="B534" s="24" t="s">
        <v>781</v>
      </c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2:11" x14ac:dyDescent="0.25">
      <c r="B535" s="24" t="s">
        <v>782</v>
      </c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2:11" x14ac:dyDescent="0.25">
      <c r="B536" s="24" t="s">
        <v>783</v>
      </c>
      <c r="C536" s="24"/>
      <c r="D536" s="24"/>
      <c r="E536" s="24"/>
      <c r="F536" s="24"/>
      <c r="G536" s="24"/>
      <c r="H536" s="24"/>
      <c r="I536" s="24"/>
      <c r="J536" s="24"/>
      <c r="K536" s="24"/>
    </row>
    <row r="537" spans="2:11" x14ac:dyDescent="0.25">
      <c r="B537" s="24" t="s">
        <v>784</v>
      </c>
      <c r="C537" s="24"/>
      <c r="D537" s="24"/>
      <c r="E537" s="24"/>
      <c r="F537" s="24"/>
      <c r="G537" s="24"/>
      <c r="H537" s="24"/>
      <c r="I537" s="24"/>
      <c r="J537" s="24"/>
      <c r="K537" s="24"/>
    </row>
    <row r="538" spans="2:11" x14ac:dyDescent="0.25">
      <c r="B538" s="24" t="s">
        <v>785</v>
      </c>
      <c r="C538" s="24"/>
      <c r="D538" s="24"/>
      <c r="E538" s="24"/>
      <c r="F538" s="24"/>
      <c r="G538" s="24"/>
      <c r="H538" s="24"/>
      <c r="I538" s="24"/>
      <c r="J538" s="24"/>
      <c r="K538" s="24"/>
    </row>
    <row r="539" spans="2:11" x14ac:dyDescent="0.25">
      <c r="B539" s="24" t="s">
        <v>786</v>
      </c>
      <c r="C539" s="24"/>
      <c r="D539" s="24"/>
      <c r="E539" s="24"/>
      <c r="F539" s="24"/>
      <c r="G539" s="24"/>
      <c r="H539" s="24"/>
      <c r="I539" s="24"/>
      <c r="J539" s="24"/>
      <c r="K539" s="24"/>
    </row>
    <row r="540" spans="2:11" x14ac:dyDescent="0.25">
      <c r="B540" s="24" t="s">
        <v>787</v>
      </c>
      <c r="C540" s="24"/>
      <c r="D540" s="24"/>
      <c r="E540" s="24"/>
      <c r="F540" s="24"/>
      <c r="G540" s="24"/>
      <c r="H540" s="24"/>
      <c r="I540" s="24"/>
      <c r="J540" s="24"/>
      <c r="K540" s="24"/>
    </row>
    <row r="541" spans="2:11" x14ac:dyDescent="0.25">
      <c r="B541" s="24" t="s">
        <v>788</v>
      </c>
      <c r="C541" s="24"/>
      <c r="D541" s="24"/>
      <c r="E541" s="24"/>
      <c r="F541" s="24"/>
      <c r="G541" s="24"/>
      <c r="H541" s="24"/>
      <c r="I541" s="24"/>
      <c r="J541" s="24"/>
      <c r="K541" s="24"/>
    </row>
  </sheetData>
  <phoneticPr fontId="23" type="noConversion"/>
  <conditionalFormatting sqref="D91:D1048576 D14:D17 D19:D22 D24:D64 D1:D12">
    <cfRule type="duplicateValues" dxfId="20" priority="5"/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0"/>
  <sheetViews>
    <sheetView tabSelected="1" topLeftCell="BW4" zoomScale="93" zoomScaleNormal="93" workbookViewId="0">
      <selection activeCell="M135" sqref="M135"/>
    </sheetView>
  </sheetViews>
  <sheetFormatPr defaultRowHeight="18.75" outlineLevelCol="1" x14ac:dyDescent="0.3"/>
  <cols>
    <col min="1" max="1" width="26.140625" style="8" customWidth="1"/>
    <col min="2" max="2" width="24.7109375" style="8" customWidth="1"/>
    <col min="3" max="3" width="40.28515625" style="8" customWidth="1"/>
    <col min="4" max="4" width="8.85546875" style="9" customWidth="1"/>
    <col min="5" max="5" width="39.28515625" style="8" customWidth="1"/>
    <col min="6" max="6" width="20.7109375" style="9" customWidth="1"/>
    <col min="7" max="7" width="24.140625" style="9" customWidth="1"/>
    <col min="8" max="8" width="21.85546875" style="9" customWidth="1"/>
    <col min="9" max="21" width="21.85546875" style="9" customWidth="1" outlineLevel="1"/>
    <col min="22" max="22" width="23.140625" style="9" customWidth="1" outlineLevel="1"/>
    <col min="23" max="28" width="21.85546875" style="9" customWidth="1" outlineLevel="1"/>
    <col min="29" max="29" width="29.7109375" style="9" customWidth="1" outlineLevel="1"/>
    <col min="30" max="32" width="21.85546875" style="9" customWidth="1" outlineLevel="1"/>
    <col min="33" max="33" width="14.42578125" style="9" customWidth="1" outlineLevel="1"/>
    <col min="34" max="34" width="18.140625" style="9" customWidth="1" outlineLevel="1"/>
    <col min="35" max="35" width="15.85546875" style="9" customWidth="1" outlineLevel="1"/>
    <col min="36" max="36" width="19.42578125" style="9" customWidth="1" outlineLevel="1"/>
    <col min="37" max="37" width="35.85546875" style="9" customWidth="1" outlineLevel="1"/>
    <col min="38" max="38" width="18.28515625" style="9" customWidth="1" outlineLevel="1"/>
    <col min="39" max="64" width="25.42578125" style="9" customWidth="1"/>
    <col min="65" max="65" width="20.85546875" style="9" customWidth="1"/>
    <col min="66" max="66" width="21.5703125" style="9" customWidth="1"/>
    <col min="67" max="67" width="20.5703125" style="9" customWidth="1"/>
    <col min="68" max="68" width="20.28515625" style="9" customWidth="1"/>
    <col min="69" max="69" width="26.85546875" style="9" customWidth="1"/>
    <col min="70" max="70" width="33.5703125" style="9" customWidth="1"/>
    <col min="71" max="72" width="18.28515625" style="9" customWidth="1"/>
    <col min="73" max="73" width="21" style="9" customWidth="1"/>
    <col min="74" max="74" width="22" style="9" customWidth="1"/>
    <col min="75" max="75" width="21.5703125" style="9" customWidth="1"/>
    <col min="76" max="76" width="20.28515625" style="9" customWidth="1"/>
    <col min="77" max="78" width="18.28515625" style="9" customWidth="1"/>
    <col min="79" max="79" width="20" style="9" customWidth="1"/>
    <col min="80" max="80" width="30.7109375" style="13" customWidth="1"/>
    <col min="81" max="81" width="36.140625" style="8" customWidth="1"/>
    <col min="82" max="84" width="35.28515625" style="8" customWidth="1"/>
    <col min="85" max="16384" width="9.140625" style="8"/>
  </cols>
  <sheetData>
    <row r="1" spans="1:84" ht="20.25" x14ac:dyDescent="0.3">
      <c r="A1" s="11" t="s">
        <v>243</v>
      </c>
    </row>
    <row r="2" spans="1:84" ht="20.25" x14ac:dyDescent="0.3">
      <c r="A2" s="11"/>
    </row>
    <row r="3" spans="1:84" ht="20.25" x14ac:dyDescent="0.3">
      <c r="A3" s="18"/>
      <c r="B3" s="16" t="s">
        <v>246</v>
      </c>
      <c r="C3" s="19"/>
      <c r="D3" s="16" t="s">
        <v>247</v>
      </c>
      <c r="E3" s="22"/>
    </row>
    <row r="4" spans="1:84" customFormat="1" ht="19.5" customHeight="1" x14ac:dyDescent="0.25"/>
    <row r="5" spans="1:84" ht="20.25" x14ac:dyDescent="0.3">
      <c r="A5" s="21"/>
      <c r="B5" s="16" t="s">
        <v>246</v>
      </c>
      <c r="C5" s="20"/>
    </row>
    <row r="6" spans="1:84" ht="20.25" x14ac:dyDescent="0.3">
      <c r="A6" s="10"/>
    </row>
    <row r="7" spans="1:84" ht="18.75" customHeight="1" x14ac:dyDescent="0.3">
      <c r="A7" s="76" t="s">
        <v>95</v>
      </c>
      <c r="B7" s="76" t="s">
        <v>96</v>
      </c>
      <c r="C7" s="76" t="s">
        <v>97</v>
      </c>
      <c r="D7" s="76" t="s">
        <v>98</v>
      </c>
      <c r="E7" s="76" t="s">
        <v>99</v>
      </c>
      <c r="F7" s="86" t="s">
        <v>235</v>
      </c>
      <c r="G7" s="77" t="s">
        <v>100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80" t="s">
        <v>125</v>
      </c>
      <c r="AH7" s="82" t="s">
        <v>126</v>
      </c>
      <c r="AI7" s="80" t="s">
        <v>127</v>
      </c>
      <c r="AJ7" s="80" t="s">
        <v>128</v>
      </c>
      <c r="AK7" s="80" t="s">
        <v>240</v>
      </c>
      <c r="AL7" s="80" t="s">
        <v>129</v>
      </c>
      <c r="AM7" s="84" t="s">
        <v>245</v>
      </c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80" t="s">
        <v>132</v>
      </c>
      <c r="BN7" s="80" t="s">
        <v>133</v>
      </c>
      <c r="BO7" s="80" t="s">
        <v>134</v>
      </c>
      <c r="BP7" s="80" t="s">
        <v>242</v>
      </c>
      <c r="BQ7" s="92" t="s">
        <v>250</v>
      </c>
      <c r="BR7" s="80" t="s">
        <v>241</v>
      </c>
      <c r="BS7" s="80" t="s">
        <v>135</v>
      </c>
      <c r="BT7" s="80" t="s">
        <v>136</v>
      </c>
      <c r="BU7" s="82" t="s">
        <v>137</v>
      </c>
      <c r="BV7" s="82" t="s">
        <v>138</v>
      </c>
      <c r="BW7" s="82" t="s">
        <v>139</v>
      </c>
      <c r="BX7" s="80" t="s">
        <v>140</v>
      </c>
      <c r="BY7" s="80" t="s">
        <v>141</v>
      </c>
      <c r="BZ7" s="80" t="s">
        <v>142</v>
      </c>
      <c r="CA7" s="80" t="s">
        <v>143</v>
      </c>
      <c r="CB7" s="94" t="s">
        <v>144</v>
      </c>
      <c r="CC7" s="90" t="s">
        <v>145</v>
      </c>
      <c r="CD7" s="90" t="s">
        <v>146</v>
      </c>
      <c r="CE7" s="72" t="s">
        <v>147</v>
      </c>
      <c r="CF7" s="73"/>
    </row>
    <row r="8" spans="1:84" s="7" customFormat="1" ht="220.5" x14ac:dyDescent="0.25">
      <c r="A8" s="76"/>
      <c r="B8" s="76"/>
      <c r="C8" s="76"/>
      <c r="D8" s="76"/>
      <c r="E8" s="76"/>
      <c r="F8" s="86"/>
      <c r="G8" s="77"/>
      <c r="H8" s="17" t="s">
        <v>101</v>
      </c>
      <c r="I8" s="17" t="s">
        <v>102</v>
      </c>
      <c r="J8" s="17" t="s">
        <v>103</v>
      </c>
      <c r="K8" s="17" t="s">
        <v>104</v>
      </c>
      <c r="L8" s="17" t="s">
        <v>105</v>
      </c>
      <c r="M8" s="17" t="s">
        <v>106</v>
      </c>
      <c r="N8" s="17" t="s">
        <v>107</v>
      </c>
      <c r="O8" s="17" t="s">
        <v>108</v>
      </c>
      <c r="P8" s="17" t="s">
        <v>109</v>
      </c>
      <c r="Q8" s="17" t="s">
        <v>110</v>
      </c>
      <c r="R8" s="17" t="s">
        <v>111</v>
      </c>
      <c r="S8" s="17" t="s">
        <v>112</v>
      </c>
      <c r="T8" s="17" t="s">
        <v>113</v>
      </c>
      <c r="U8" s="17" t="s">
        <v>114</v>
      </c>
      <c r="V8" s="17" t="s">
        <v>115</v>
      </c>
      <c r="W8" s="17" t="s">
        <v>116</v>
      </c>
      <c r="X8" s="17" t="s">
        <v>117</v>
      </c>
      <c r="Y8" s="17" t="s">
        <v>118</v>
      </c>
      <c r="Z8" s="17" t="s">
        <v>119</v>
      </c>
      <c r="AA8" s="17" t="s">
        <v>120</v>
      </c>
      <c r="AB8" s="17" t="s">
        <v>121</v>
      </c>
      <c r="AC8" s="17" t="s">
        <v>122</v>
      </c>
      <c r="AD8" s="17" t="s">
        <v>123</v>
      </c>
      <c r="AE8" s="17" t="s">
        <v>124</v>
      </c>
      <c r="AF8" s="17" t="s">
        <v>244</v>
      </c>
      <c r="AG8" s="81"/>
      <c r="AH8" s="83"/>
      <c r="AI8" s="81"/>
      <c r="AJ8" s="81"/>
      <c r="AK8" s="81"/>
      <c r="AL8" s="81"/>
      <c r="AM8" s="85"/>
      <c r="AN8" s="17" t="s">
        <v>101</v>
      </c>
      <c r="AO8" s="17" t="s">
        <v>130</v>
      </c>
      <c r="AP8" s="17" t="s">
        <v>103</v>
      </c>
      <c r="AQ8" s="17" t="s">
        <v>104</v>
      </c>
      <c r="AR8" s="17" t="s">
        <v>105</v>
      </c>
      <c r="AS8" s="17" t="s">
        <v>106</v>
      </c>
      <c r="AT8" s="17" t="s">
        <v>107</v>
      </c>
      <c r="AU8" s="17" t="s">
        <v>108</v>
      </c>
      <c r="AV8" s="17" t="s">
        <v>109</v>
      </c>
      <c r="AW8" s="17" t="s">
        <v>110</v>
      </c>
      <c r="AX8" s="17" t="s">
        <v>111</v>
      </c>
      <c r="AY8" s="17" t="s">
        <v>112</v>
      </c>
      <c r="AZ8" s="17" t="s">
        <v>113</v>
      </c>
      <c r="BA8" s="17" t="s">
        <v>114</v>
      </c>
      <c r="BB8" s="17" t="s">
        <v>115</v>
      </c>
      <c r="BC8" s="17" t="s">
        <v>116</v>
      </c>
      <c r="BD8" s="17" t="s">
        <v>117</v>
      </c>
      <c r="BE8" s="17" t="s">
        <v>118</v>
      </c>
      <c r="BF8" s="17" t="s">
        <v>119</v>
      </c>
      <c r="BG8" s="17" t="s">
        <v>120</v>
      </c>
      <c r="BH8" s="17" t="s">
        <v>121</v>
      </c>
      <c r="BI8" s="17" t="s">
        <v>122</v>
      </c>
      <c r="BJ8" s="17" t="s">
        <v>123</v>
      </c>
      <c r="BK8" s="17" t="s">
        <v>131</v>
      </c>
      <c r="BL8" s="17" t="s">
        <v>244</v>
      </c>
      <c r="BM8" s="81"/>
      <c r="BN8" s="81"/>
      <c r="BO8" s="81"/>
      <c r="BP8" s="81"/>
      <c r="BQ8" s="93"/>
      <c r="BR8" s="81"/>
      <c r="BS8" s="81"/>
      <c r="BT8" s="81"/>
      <c r="BU8" s="83"/>
      <c r="BV8" s="83"/>
      <c r="BW8" s="83"/>
      <c r="BX8" s="81"/>
      <c r="BY8" s="81"/>
      <c r="BZ8" s="81"/>
      <c r="CA8" s="81"/>
      <c r="CB8" s="95"/>
      <c r="CC8" s="91"/>
      <c r="CD8" s="91"/>
      <c r="CE8" s="74"/>
      <c r="CF8" s="75"/>
    </row>
    <row r="9" spans="1:84" s="12" customFormat="1" ht="15.75" x14ac:dyDescent="0.25">
      <c r="A9" s="15" t="s">
        <v>148</v>
      </c>
      <c r="B9" s="15" t="s">
        <v>150</v>
      </c>
      <c r="C9" s="15" t="s">
        <v>156</v>
      </c>
      <c r="D9" s="15" t="s">
        <v>157</v>
      </c>
      <c r="E9" s="15" t="s">
        <v>158</v>
      </c>
      <c r="F9" s="15" t="s">
        <v>159</v>
      </c>
      <c r="G9" s="15" t="s">
        <v>160</v>
      </c>
      <c r="H9" s="15" t="s">
        <v>161</v>
      </c>
      <c r="I9" s="15" t="s">
        <v>162</v>
      </c>
      <c r="J9" s="15" t="s">
        <v>163</v>
      </c>
      <c r="K9" s="15" t="s">
        <v>164</v>
      </c>
      <c r="L9" s="15" t="s">
        <v>165</v>
      </c>
      <c r="M9" s="15" t="s">
        <v>166</v>
      </c>
      <c r="N9" s="15" t="s">
        <v>167</v>
      </c>
      <c r="O9" s="15" t="s">
        <v>168</v>
      </c>
      <c r="P9" s="15" t="s">
        <v>169</v>
      </c>
      <c r="Q9" s="15" t="s">
        <v>170</v>
      </c>
      <c r="R9" s="15" t="s">
        <v>171</v>
      </c>
      <c r="S9" s="15" t="s">
        <v>172</v>
      </c>
      <c r="T9" s="15" t="s">
        <v>173</v>
      </c>
      <c r="U9" s="15" t="s">
        <v>174</v>
      </c>
      <c r="V9" s="15" t="s">
        <v>175</v>
      </c>
      <c r="W9" s="15" t="s">
        <v>176</v>
      </c>
      <c r="X9" s="15" t="s">
        <v>177</v>
      </c>
      <c r="Y9" s="15" t="s">
        <v>178</v>
      </c>
      <c r="Z9" s="15" t="s">
        <v>179</v>
      </c>
      <c r="AA9" s="15" t="s">
        <v>180</v>
      </c>
      <c r="AB9" s="15" t="s">
        <v>181</v>
      </c>
      <c r="AC9" s="15" t="s">
        <v>182</v>
      </c>
      <c r="AD9" s="15" t="s">
        <v>183</v>
      </c>
      <c r="AE9" s="15" t="s">
        <v>184</v>
      </c>
      <c r="AF9" s="15" t="s">
        <v>185</v>
      </c>
      <c r="AG9" s="15" t="s">
        <v>186</v>
      </c>
      <c r="AH9" s="15" t="s">
        <v>187</v>
      </c>
      <c r="AI9" s="15" t="s">
        <v>188</v>
      </c>
      <c r="AJ9" s="15" t="s">
        <v>189</v>
      </c>
      <c r="AK9" s="15" t="s">
        <v>190</v>
      </c>
      <c r="AL9" s="15" t="s">
        <v>191</v>
      </c>
      <c r="AM9" s="15" t="s">
        <v>192</v>
      </c>
      <c r="AN9" s="15" t="s">
        <v>193</v>
      </c>
      <c r="AO9" s="15" t="s">
        <v>194</v>
      </c>
      <c r="AP9" s="15" t="s">
        <v>195</v>
      </c>
      <c r="AQ9" s="15" t="s">
        <v>196</v>
      </c>
      <c r="AR9" s="15" t="s">
        <v>197</v>
      </c>
      <c r="AS9" s="15" t="s">
        <v>198</v>
      </c>
      <c r="AT9" s="15" t="s">
        <v>199</v>
      </c>
      <c r="AU9" s="15" t="s">
        <v>200</v>
      </c>
      <c r="AV9" s="15" t="s">
        <v>201</v>
      </c>
      <c r="AW9" s="15" t="s">
        <v>202</v>
      </c>
      <c r="AX9" s="15" t="s">
        <v>203</v>
      </c>
      <c r="AY9" s="15" t="s">
        <v>204</v>
      </c>
      <c r="AZ9" s="15" t="s">
        <v>205</v>
      </c>
      <c r="BA9" s="15" t="s">
        <v>206</v>
      </c>
      <c r="BB9" s="15" t="s">
        <v>207</v>
      </c>
      <c r="BC9" s="15" t="s">
        <v>208</v>
      </c>
      <c r="BD9" s="15" t="s">
        <v>209</v>
      </c>
      <c r="BE9" s="15" t="s">
        <v>210</v>
      </c>
      <c r="BF9" s="15" t="s">
        <v>211</v>
      </c>
      <c r="BG9" s="15" t="s">
        <v>212</v>
      </c>
      <c r="BH9" s="15" t="s">
        <v>213</v>
      </c>
      <c r="BI9" s="15" t="s">
        <v>214</v>
      </c>
      <c r="BJ9" s="15" t="s">
        <v>215</v>
      </c>
      <c r="BK9" s="15" t="s">
        <v>216</v>
      </c>
      <c r="BL9" s="15" t="s">
        <v>217</v>
      </c>
      <c r="BM9" s="15" t="s">
        <v>218</v>
      </c>
      <c r="BN9" s="15" t="s">
        <v>219</v>
      </c>
      <c r="BO9" s="15" t="s">
        <v>220</v>
      </c>
      <c r="BP9" s="15" t="s">
        <v>221</v>
      </c>
      <c r="BQ9" s="15" t="s">
        <v>222</v>
      </c>
      <c r="BR9" s="15" t="s">
        <v>223</v>
      </c>
      <c r="BS9" s="15" t="s">
        <v>224</v>
      </c>
      <c r="BT9" s="15" t="s">
        <v>225</v>
      </c>
      <c r="BU9" s="15" t="s">
        <v>226</v>
      </c>
      <c r="BV9" s="15" t="s">
        <v>227</v>
      </c>
      <c r="BW9" s="15" t="s">
        <v>228</v>
      </c>
      <c r="BX9" s="15" t="s">
        <v>229</v>
      </c>
      <c r="BY9" s="15" t="s">
        <v>230</v>
      </c>
      <c r="BZ9" s="15" t="s">
        <v>231</v>
      </c>
      <c r="CA9" s="15" t="s">
        <v>232</v>
      </c>
      <c r="CB9" s="15" t="s">
        <v>233</v>
      </c>
      <c r="CC9" s="15" t="s">
        <v>234</v>
      </c>
      <c r="CD9" s="15" t="s">
        <v>248</v>
      </c>
      <c r="CE9" s="15" t="s">
        <v>249</v>
      </c>
      <c r="CF9" s="15" t="s">
        <v>251</v>
      </c>
    </row>
    <row r="10" spans="1:84" s="14" customFormat="1" ht="173.25" x14ac:dyDescent="0.25">
      <c r="A10" s="27" t="s">
        <v>798</v>
      </c>
      <c r="B10" s="27" t="s">
        <v>80</v>
      </c>
      <c r="C10" s="27" t="s">
        <v>549</v>
      </c>
      <c r="D10" s="28" t="s">
        <v>148</v>
      </c>
      <c r="E10" s="27" t="s">
        <v>149</v>
      </c>
      <c r="F10" s="29">
        <v>24</v>
      </c>
      <c r="G10" s="29">
        <v>2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2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3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57">
        <v>1</v>
      </c>
      <c r="BO10" s="52">
        <v>2</v>
      </c>
      <c r="BP10" s="52">
        <v>12</v>
      </c>
      <c r="BQ10" s="29">
        <v>0</v>
      </c>
      <c r="BR10" s="29">
        <v>4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67" t="s">
        <v>890</v>
      </c>
      <c r="CC10" s="30" t="str">
        <f t="shared" ref="CC10:CC25" si="0">IF(F10=G10+AG10+AH10+AI10+AJ10+AK10+AL10+AM10+BM10+BN10+BO10+BP10+BR10+BS10+BT10+BU10+BV10+BW10+BX10+BY10+BZ10+CA10,"проверка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D10" s="30" t="str">
        <f t="shared" ref="CD10:CD25" si="1">IF(OR(SUM(H10:AF10)&lt;&gt;G10,SUM(AN10:BL10)&lt;&gt;AM10),"ВНИМАНИЕ! Число трудоустроенных и планирующих трудоустройство не совпадает с распределением по отраслям","проверка пройдена")</f>
        <v>проверка пройдена</v>
      </c>
      <c r="CE10" s="31" t="str">
        <f>VLOOKUP(C10,'[1]Справочно (не редактируется)'!$B$2:$B$541,1,0)</f>
        <v>23.02.07 Техническое обслуживание и ремонт двигателей, систем и агрегатов автомобилей</v>
      </c>
      <c r="CF10" s="32" t="str">
        <f t="shared" ref="CF10:CF25" si="2">IF(C10=CE10,"+","-")</f>
        <v>+</v>
      </c>
    </row>
    <row r="11" spans="1:84" s="14" customFormat="1" ht="63" x14ac:dyDescent="0.25">
      <c r="A11" s="27" t="s">
        <v>798</v>
      </c>
      <c r="B11" s="27" t="s">
        <v>80</v>
      </c>
      <c r="C11" s="27" t="s">
        <v>549</v>
      </c>
      <c r="D11" s="28" t="s">
        <v>150</v>
      </c>
      <c r="E11" s="27" t="s">
        <v>151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8"/>
      <c r="CC11" s="30" t="str">
        <f>IF(F11=G11+AG11+AH11+AI11+AJ11+AK11+AL11+AM11+BM11+BN11+BO11+BP11+BR11+BS11+BT11+BU11+BV11+BW11+BX11+BY11+BZ11+BQ10,"проверка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D11" s="30" t="str">
        <f t="shared" si="1"/>
        <v>проверка пройдена</v>
      </c>
      <c r="CE11" s="31" t="str">
        <f>VLOOKUP(C11,'[1]Справочно (не редактируется)'!$B$2:$B$541,1,0)</f>
        <v>23.02.07 Техническое обслуживание и ремонт двигателей, систем и агрегатов автомобилей</v>
      </c>
      <c r="CF11" s="32" t="str">
        <f t="shared" si="2"/>
        <v>+</v>
      </c>
    </row>
    <row r="12" spans="1:84" ht="173.25" x14ac:dyDescent="0.3">
      <c r="A12" s="33" t="s">
        <v>798</v>
      </c>
      <c r="B12" s="33" t="s">
        <v>80</v>
      </c>
      <c r="C12" s="33" t="s">
        <v>592</v>
      </c>
      <c r="D12" s="34" t="s">
        <v>148</v>
      </c>
      <c r="E12" s="35" t="s">
        <v>149</v>
      </c>
      <c r="F12" s="36">
        <v>22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4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6">
        <v>7</v>
      </c>
      <c r="BN12" s="58">
        <v>2</v>
      </c>
      <c r="BO12" s="36">
        <v>2</v>
      </c>
      <c r="BP12" s="37">
        <v>0</v>
      </c>
      <c r="BQ12" s="37">
        <v>0</v>
      </c>
      <c r="BR12" s="37">
        <v>0</v>
      </c>
      <c r="BS12" s="36">
        <v>4</v>
      </c>
      <c r="BT12" s="37">
        <v>0</v>
      </c>
      <c r="BU12" s="37">
        <v>0</v>
      </c>
      <c r="BV12" s="36">
        <v>3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67" t="s">
        <v>890</v>
      </c>
      <c r="CC12" s="38" t="str">
        <f t="shared" si="0"/>
        <v>проверка пройдена</v>
      </c>
      <c r="CD12" s="38" t="str">
        <f t="shared" si="1"/>
        <v>проверка пройдена</v>
      </c>
      <c r="CE12" s="31" t="str">
        <f>VLOOKUP(C12,'[1]Справочно (не редактируется)'!$B$2:$B$541,1,0)</f>
        <v>29.01.07 Портной</v>
      </c>
      <c r="CF12" s="32" t="str">
        <f t="shared" si="2"/>
        <v>+</v>
      </c>
    </row>
    <row r="13" spans="1:84" ht="31.5" x14ac:dyDescent="0.3">
      <c r="A13" s="39" t="s">
        <v>798</v>
      </c>
      <c r="B13" s="39" t="s">
        <v>80</v>
      </c>
      <c r="C13" s="39" t="s">
        <v>592</v>
      </c>
      <c r="D13" s="40" t="s">
        <v>150</v>
      </c>
      <c r="E13" s="41" t="s">
        <v>151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28"/>
      <c r="CC13" s="30" t="str">
        <f t="shared" si="0"/>
        <v>проверка пройдена</v>
      </c>
      <c r="CD13" s="30" t="str">
        <f t="shared" si="1"/>
        <v>проверка пройдена</v>
      </c>
      <c r="CE13" s="43" t="str">
        <f>VLOOKUP(C13,'[1]Справочно (не редактируется)'!$B$2:$B$541,1,0)</f>
        <v>29.01.07 Портной</v>
      </c>
      <c r="CF13" s="44" t="str">
        <f t="shared" si="2"/>
        <v>+</v>
      </c>
    </row>
    <row r="14" spans="1:84" ht="173.25" x14ac:dyDescent="0.3">
      <c r="A14" s="39" t="s">
        <v>798</v>
      </c>
      <c r="B14" s="39" t="s">
        <v>80</v>
      </c>
      <c r="C14" s="39" t="s">
        <v>278</v>
      </c>
      <c r="D14" s="45" t="s">
        <v>148</v>
      </c>
      <c r="E14" s="26" t="s">
        <v>149</v>
      </c>
      <c r="F14" s="28">
        <v>23</v>
      </c>
      <c r="G14" s="42">
        <v>4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4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3</v>
      </c>
      <c r="AI14" s="42">
        <v>0</v>
      </c>
      <c r="AJ14" s="42">
        <v>0</v>
      </c>
      <c r="AK14" s="42">
        <v>0</v>
      </c>
      <c r="AL14" s="42">
        <v>0</v>
      </c>
      <c r="AM14" s="53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53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54">
        <v>0</v>
      </c>
      <c r="BO14" s="28">
        <v>2</v>
      </c>
      <c r="BP14" s="28">
        <v>8</v>
      </c>
      <c r="BQ14" s="42">
        <v>0</v>
      </c>
      <c r="BR14" s="28">
        <v>6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67" t="s">
        <v>890</v>
      </c>
      <c r="CC14" s="30" t="str">
        <f t="shared" si="0"/>
        <v>проверка пройдена</v>
      </c>
      <c r="CD14" s="30" t="str">
        <f t="shared" si="1"/>
        <v>проверка пройдена</v>
      </c>
      <c r="CE14" s="43" t="str">
        <f>VLOOKUP(C14,'[1]Справочно (не редактируется)'!$B$2:$B$541,1,0)</f>
        <v>08.01.25 Мастер отделочных строительных и декоративных работ</v>
      </c>
      <c r="CF14" s="44" t="str">
        <f t="shared" si="2"/>
        <v>+</v>
      </c>
    </row>
    <row r="15" spans="1:84" ht="47.25" x14ac:dyDescent="0.3">
      <c r="A15" s="39" t="s">
        <v>798</v>
      </c>
      <c r="B15" s="39" t="s">
        <v>80</v>
      </c>
      <c r="C15" s="39" t="s">
        <v>278</v>
      </c>
      <c r="D15" s="40" t="s">
        <v>150</v>
      </c>
      <c r="E15" s="41" t="s">
        <v>151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28"/>
      <c r="CC15" s="30" t="str">
        <f t="shared" si="0"/>
        <v>проверка пройдена</v>
      </c>
      <c r="CD15" s="30" t="str">
        <f t="shared" si="1"/>
        <v>проверка пройдена</v>
      </c>
      <c r="CE15" s="43" t="str">
        <f>VLOOKUP(C15,'[1]Справочно (не редактируется)'!$B$2:$B$541,1,0)</f>
        <v>08.01.25 Мастер отделочных строительных и декоративных работ</v>
      </c>
      <c r="CF15" s="44" t="str">
        <f t="shared" si="2"/>
        <v>+</v>
      </c>
    </row>
    <row r="16" spans="1:84" ht="173.25" x14ac:dyDescent="0.3">
      <c r="A16" s="46" t="s">
        <v>798</v>
      </c>
      <c r="B16" s="39" t="s">
        <v>80</v>
      </c>
      <c r="C16" s="39" t="s">
        <v>672</v>
      </c>
      <c r="D16" s="45" t="s">
        <v>148</v>
      </c>
      <c r="E16" s="26" t="s">
        <v>149</v>
      </c>
      <c r="F16" s="28">
        <v>21</v>
      </c>
      <c r="G16" s="42">
        <v>2</v>
      </c>
      <c r="H16" s="42">
        <v>0</v>
      </c>
      <c r="I16" s="42">
        <v>0</v>
      </c>
      <c r="J16" s="42">
        <v>2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54">
        <v>0</v>
      </c>
      <c r="AN16" s="42">
        <v>0</v>
      </c>
      <c r="AO16" s="42">
        <v>0</v>
      </c>
      <c r="AP16" s="54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28">
        <v>1</v>
      </c>
      <c r="BN16" s="54">
        <v>1</v>
      </c>
      <c r="BO16" s="28">
        <v>2</v>
      </c>
      <c r="BP16" s="28">
        <v>15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67" t="s">
        <v>890</v>
      </c>
      <c r="CC16" s="30" t="str">
        <f t="shared" si="0"/>
        <v>проверка пройдена</v>
      </c>
      <c r="CD16" s="30" t="str">
        <f t="shared" si="1"/>
        <v>проверка пройдена</v>
      </c>
      <c r="CE16" s="43" t="str">
        <f>VLOOKUP(C16,'[1]Справочно (не редактируется)'!$B$2:$B$541,1,0)</f>
        <v>35.02.16 Эксплуатация и ремонт сельскохозяйственной техники и оборудования</v>
      </c>
      <c r="CF16" s="44" t="str">
        <f t="shared" si="2"/>
        <v>+</v>
      </c>
    </row>
    <row r="17" spans="1:84" ht="58.5" customHeight="1" x14ac:dyDescent="0.3">
      <c r="A17" s="39" t="s">
        <v>798</v>
      </c>
      <c r="B17" s="39" t="s">
        <v>80</v>
      </c>
      <c r="C17" s="39" t="s">
        <v>672</v>
      </c>
      <c r="D17" s="40" t="s">
        <v>150</v>
      </c>
      <c r="E17" s="41" t="s">
        <v>151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28"/>
      <c r="CC17" s="30" t="str">
        <f t="shared" si="0"/>
        <v>проверка пройдена</v>
      </c>
      <c r="CD17" s="30" t="str">
        <f t="shared" si="1"/>
        <v>проверка пройдена</v>
      </c>
      <c r="CE17" s="43" t="str">
        <f>VLOOKUP(C17,'[1]Справочно (не редактируется)'!$B$2:$B$541,1,0)</f>
        <v>35.02.16 Эксплуатация и ремонт сельскохозяйственной техники и оборудования</v>
      </c>
      <c r="CF17" s="44" t="str">
        <f t="shared" si="2"/>
        <v>+</v>
      </c>
    </row>
    <row r="18" spans="1:84" ht="173.25" x14ac:dyDescent="0.3">
      <c r="A18" s="39" t="s">
        <v>798</v>
      </c>
      <c r="B18" s="39" t="s">
        <v>80</v>
      </c>
      <c r="C18" s="39" t="s">
        <v>285</v>
      </c>
      <c r="D18" s="45" t="s">
        <v>148</v>
      </c>
      <c r="E18" s="26" t="s">
        <v>149</v>
      </c>
      <c r="F18" s="28">
        <v>11</v>
      </c>
      <c r="G18" s="42">
        <v>1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1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1</v>
      </c>
      <c r="AH18" s="42">
        <v>1</v>
      </c>
      <c r="AI18" s="42">
        <v>0</v>
      </c>
      <c r="AJ18" s="42">
        <v>0</v>
      </c>
      <c r="AK18" s="42">
        <v>0</v>
      </c>
      <c r="AL18" s="42">
        <v>0</v>
      </c>
      <c r="AM18" s="54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54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28">
        <v>1</v>
      </c>
      <c r="BN18" s="54">
        <v>1</v>
      </c>
      <c r="BO18" s="28">
        <v>1</v>
      </c>
      <c r="BP18" s="28">
        <v>3</v>
      </c>
      <c r="BQ18" s="42">
        <v>0</v>
      </c>
      <c r="BR18" s="28">
        <v>2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67" t="s">
        <v>890</v>
      </c>
      <c r="CC18" s="30" t="str">
        <f t="shared" si="0"/>
        <v>проверка пройдена</v>
      </c>
      <c r="CD18" s="30" t="str">
        <f t="shared" si="1"/>
        <v>проверка пройдена</v>
      </c>
      <c r="CE18" s="43" t="str">
        <f>VLOOKUP(C18,'[1]Справочно (не редактируется)'!$B$2:$B$541,1,0)</f>
        <v>08.02.01 Строительство и эксплуатация зданий и сооружений</v>
      </c>
      <c r="CF18" s="44" t="str">
        <f t="shared" si="2"/>
        <v>+</v>
      </c>
    </row>
    <row r="19" spans="1:84" ht="47.25" x14ac:dyDescent="0.3">
      <c r="A19" s="39" t="s">
        <v>798</v>
      </c>
      <c r="B19" s="39" t="s">
        <v>80</v>
      </c>
      <c r="C19" s="39" t="s">
        <v>285</v>
      </c>
      <c r="D19" s="40" t="s">
        <v>150</v>
      </c>
      <c r="E19" s="41" t="s">
        <v>151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  <c r="BZ19" s="42">
        <v>0</v>
      </c>
      <c r="CA19" s="42">
        <v>0</v>
      </c>
      <c r="CB19" s="28"/>
      <c r="CC19" s="30" t="str">
        <f t="shared" si="0"/>
        <v>проверка пройдена</v>
      </c>
      <c r="CD19" s="30" t="str">
        <f t="shared" si="1"/>
        <v>проверка пройдена</v>
      </c>
      <c r="CE19" s="43" t="str">
        <f>VLOOKUP(C19,'[1]Справочно (не редактируется)'!$B$2:$B$541,1,0)</f>
        <v>08.02.01 Строительство и эксплуатация зданий и сооружений</v>
      </c>
      <c r="CF19" s="44" t="str">
        <f t="shared" si="2"/>
        <v>+</v>
      </c>
    </row>
    <row r="20" spans="1:84" ht="173.25" x14ac:dyDescent="0.3">
      <c r="A20" s="39" t="s">
        <v>798</v>
      </c>
      <c r="B20" s="39" t="s">
        <v>80</v>
      </c>
      <c r="C20" s="39" t="s">
        <v>682</v>
      </c>
      <c r="D20" s="45" t="s">
        <v>148</v>
      </c>
      <c r="E20" s="26" t="s">
        <v>149</v>
      </c>
      <c r="F20" s="28">
        <v>59</v>
      </c>
      <c r="G20" s="42">
        <v>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2</v>
      </c>
      <c r="AD20" s="42">
        <v>0</v>
      </c>
      <c r="AE20" s="42">
        <v>0</v>
      </c>
      <c r="AF20" s="42">
        <v>0</v>
      </c>
      <c r="AG20" s="42">
        <v>0</v>
      </c>
      <c r="AH20" s="42">
        <v>5</v>
      </c>
      <c r="AI20" s="42">
        <v>0</v>
      </c>
      <c r="AJ20" s="42">
        <v>0</v>
      </c>
      <c r="AK20" s="42">
        <v>0</v>
      </c>
      <c r="AL20" s="42">
        <v>0</v>
      </c>
      <c r="AM20" s="54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54">
        <v>0</v>
      </c>
      <c r="BJ20" s="42">
        <v>0</v>
      </c>
      <c r="BK20" s="42">
        <v>0</v>
      </c>
      <c r="BL20" s="42">
        <v>0</v>
      </c>
      <c r="BM20" s="28">
        <v>2</v>
      </c>
      <c r="BN20" s="54">
        <v>2</v>
      </c>
      <c r="BO20" s="28">
        <v>6</v>
      </c>
      <c r="BP20" s="28">
        <v>42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67" t="s">
        <v>890</v>
      </c>
      <c r="CC20" s="30" t="str">
        <f t="shared" si="0"/>
        <v>проверка пройдена</v>
      </c>
      <c r="CD20" s="30" t="str">
        <f t="shared" si="1"/>
        <v>проверка пройдена</v>
      </c>
      <c r="CE20" s="43" t="str">
        <f>VLOOKUP(C20,'[1]Справочно (не редактируется)'!$B$2:$B$541,1,0)</f>
        <v>38.02.01 Экономика и бухгалтерский учет (по отраслям)</v>
      </c>
      <c r="CF20" s="44" t="str">
        <f t="shared" si="2"/>
        <v>+</v>
      </c>
    </row>
    <row r="21" spans="1:84" ht="31.5" x14ac:dyDescent="0.3">
      <c r="A21" s="39" t="s">
        <v>798</v>
      </c>
      <c r="B21" s="39" t="s">
        <v>80</v>
      </c>
      <c r="C21" s="39" t="s">
        <v>682</v>
      </c>
      <c r="D21" s="40" t="s">
        <v>150</v>
      </c>
      <c r="E21" s="41" t="s">
        <v>151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28"/>
      <c r="CC21" s="30" t="str">
        <f t="shared" si="0"/>
        <v>проверка пройдена</v>
      </c>
      <c r="CD21" s="30" t="str">
        <f t="shared" si="1"/>
        <v>проверка пройдена</v>
      </c>
      <c r="CE21" s="43" t="str">
        <f>VLOOKUP(C21,'[1]Справочно (не редактируется)'!$B$2:$B$541,1,0)</f>
        <v>38.02.01 Экономика и бухгалтерский учет (по отраслям)</v>
      </c>
      <c r="CF21" s="44" t="str">
        <f t="shared" si="2"/>
        <v>+</v>
      </c>
    </row>
    <row r="22" spans="1:84" ht="173.25" x14ac:dyDescent="0.3">
      <c r="A22" s="39" t="s">
        <v>798</v>
      </c>
      <c r="B22" s="39" t="s">
        <v>80</v>
      </c>
      <c r="C22" s="39" t="s">
        <v>694</v>
      </c>
      <c r="D22" s="45" t="s">
        <v>148</v>
      </c>
      <c r="E22" s="26" t="s">
        <v>149</v>
      </c>
      <c r="F22" s="28">
        <v>101</v>
      </c>
      <c r="G22" s="42">
        <v>2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2</v>
      </c>
      <c r="AD22" s="42">
        <v>0</v>
      </c>
      <c r="AE22" s="42">
        <v>0</v>
      </c>
      <c r="AF22" s="42">
        <v>0</v>
      </c>
      <c r="AG22" s="42">
        <v>1</v>
      </c>
      <c r="AH22" s="42">
        <v>2</v>
      </c>
      <c r="AI22" s="42">
        <v>0</v>
      </c>
      <c r="AJ22" s="42">
        <v>0</v>
      </c>
      <c r="AK22" s="42">
        <v>0</v>
      </c>
      <c r="AL22" s="28">
        <v>2</v>
      </c>
      <c r="AM22" s="54">
        <v>2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55">
        <v>2</v>
      </c>
      <c r="BJ22" s="42">
        <v>0</v>
      </c>
      <c r="BK22" s="42">
        <v>0</v>
      </c>
      <c r="BL22" s="42">
        <v>0</v>
      </c>
      <c r="BM22" s="52">
        <v>2</v>
      </c>
      <c r="BN22" s="57">
        <v>0</v>
      </c>
      <c r="BO22" s="52">
        <v>7</v>
      </c>
      <c r="BP22" s="52">
        <v>83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67" t="s">
        <v>890</v>
      </c>
      <c r="CC22" s="30" t="str">
        <f t="shared" si="0"/>
        <v>проверка пройдена</v>
      </c>
      <c r="CD22" s="30" t="str">
        <f t="shared" si="1"/>
        <v>проверка пройдена</v>
      </c>
      <c r="CE22" s="43" t="str">
        <f>VLOOKUP(C22,'[1]Справочно (не редактируется)'!$B$2:$B$541,1,0)</f>
        <v>40.02.01 Право и организация социального обеспечения</v>
      </c>
      <c r="CF22" s="44" t="str">
        <f t="shared" si="2"/>
        <v>+</v>
      </c>
    </row>
    <row r="23" spans="1:84" ht="31.5" x14ac:dyDescent="0.3">
      <c r="A23" s="39" t="s">
        <v>798</v>
      </c>
      <c r="B23" s="39" t="s">
        <v>80</v>
      </c>
      <c r="C23" s="39" t="s">
        <v>694</v>
      </c>
      <c r="D23" s="40" t="s">
        <v>150</v>
      </c>
      <c r="E23" s="41" t="s">
        <v>151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28"/>
      <c r="CC23" s="30" t="str">
        <f t="shared" si="0"/>
        <v>проверка пройдена</v>
      </c>
      <c r="CD23" s="30" t="str">
        <f t="shared" si="1"/>
        <v>проверка пройдена</v>
      </c>
      <c r="CE23" s="43" t="str">
        <f>VLOOKUP(C23,'[1]Справочно (не редактируется)'!$B$2:$B$541,1,0)</f>
        <v>40.02.01 Право и организация социального обеспечения</v>
      </c>
      <c r="CF23" s="44" t="str">
        <f t="shared" si="2"/>
        <v>+</v>
      </c>
    </row>
    <row r="24" spans="1:84" ht="176.25" customHeight="1" x14ac:dyDescent="0.3">
      <c r="A24" s="47" t="s">
        <v>798</v>
      </c>
      <c r="B24" s="47" t="s">
        <v>80</v>
      </c>
      <c r="C24" s="47" t="s">
        <v>677</v>
      </c>
      <c r="D24" s="40" t="s">
        <v>148</v>
      </c>
      <c r="E24" s="41" t="s">
        <v>149</v>
      </c>
      <c r="F24" s="48">
        <v>7</v>
      </c>
      <c r="G24" s="29">
        <v>3</v>
      </c>
      <c r="H24" s="29">
        <v>0</v>
      </c>
      <c r="I24" s="29">
        <v>0</v>
      </c>
      <c r="J24" s="29">
        <v>3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56">
        <v>2</v>
      </c>
      <c r="AN24" s="29">
        <v>0</v>
      </c>
      <c r="AO24" s="29">
        <v>0</v>
      </c>
      <c r="AP24" s="56">
        <v>2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48">
        <v>2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68" t="s">
        <v>890</v>
      </c>
      <c r="CC24" s="49" t="str">
        <f t="shared" si="0"/>
        <v>проверка пройдена</v>
      </c>
      <c r="CD24" s="49" t="str">
        <f t="shared" si="1"/>
        <v>проверка пройдена</v>
      </c>
      <c r="CE24" s="50" t="str">
        <f>VLOOKUP(C24,'[1]Справочно (не редактируется)'!$B$2:$B$541,1,0)</f>
        <v>36.02.01 Ветеринария</v>
      </c>
      <c r="CF24" s="51" t="str">
        <f t="shared" si="2"/>
        <v>+</v>
      </c>
    </row>
    <row r="25" spans="1:84" ht="31.5" x14ac:dyDescent="0.3">
      <c r="A25" s="47" t="s">
        <v>798</v>
      </c>
      <c r="B25" s="47" t="s">
        <v>80</v>
      </c>
      <c r="C25" s="47" t="s">
        <v>677</v>
      </c>
      <c r="D25" s="48" t="s">
        <v>150</v>
      </c>
      <c r="E25" s="62" t="s">
        <v>151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8"/>
      <c r="CC25" s="30" t="str">
        <f t="shared" si="0"/>
        <v>проверка пройдена</v>
      </c>
      <c r="CD25" s="30" t="str">
        <f t="shared" si="1"/>
        <v>проверка пройдена</v>
      </c>
      <c r="CE25" s="43" t="str">
        <f>VLOOKUP(C25,'[1]Справочно (не редактируется)'!$B$2:$B$541,1,0)</f>
        <v>36.02.01 Ветеринария</v>
      </c>
      <c r="CF25" s="44" t="str">
        <f t="shared" si="2"/>
        <v>+</v>
      </c>
    </row>
    <row r="26" spans="1:84" ht="44.25" customHeight="1" x14ac:dyDescent="0.3">
      <c r="A26" s="87" t="s">
        <v>885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</row>
    <row r="27" spans="1:84" ht="20.25" x14ac:dyDescent="0.3">
      <c r="A27" s="65" t="s">
        <v>886</v>
      </c>
      <c r="B27" s="65" t="s">
        <v>887</v>
      </c>
      <c r="E27" s="59"/>
      <c r="F27" s="59"/>
      <c r="G27" s="59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</row>
    <row r="28" spans="1:84" ht="37.5" x14ac:dyDescent="0.3">
      <c r="A28" s="60" t="s">
        <v>889</v>
      </c>
      <c r="B28" s="66" t="s">
        <v>888</v>
      </c>
      <c r="E28" s="61"/>
      <c r="F28" s="61"/>
      <c r="G28" s="6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84" x14ac:dyDescent="0.3"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84" x14ac:dyDescent="0.3"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</sheetData>
  <autoFilter ref="A9:CF9"/>
  <mergeCells count="36">
    <mergeCell ref="BQ7:BQ8"/>
    <mergeCell ref="CB7:CB8"/>
    <mergeCell ref="BR7:BR8"/>
    <mergeCell ref="BS7:BS8"/>
    <mergeCell ref="BT7:BT8"/>
    <mergeCell ref="BU7:BU8"/>
    <mergeCell ref="BV7:BV8"/>
    <mergeCell ref="BW7:BW8"/>
    <mergeCell ref="CC7:CC8"/>
    <mergeCell ref="CD7:CD8"/>
    <mergeCell ref="BX7:BX8"/>
    <mergeCell ref="BY7:BY8"/>
    <mergeCell ref="BZ7:BZ8"/>
    <mergeCell ref="CA7:CA8"/>
    <mergeCell ref="BO7:BO8"/>
    <mergeCell ref="BP7:BP8"/>
    <mergeCell ref="AK7:AK8"/>
    <mergeCell ref="F7:F8"/>
    <mergeCell ref="A26:AI26"/>
    <mergeCell ref="BM7:BM8"/>
    <mergeCell ref="CE7:CF8"/>
    <mergeCell ref="A7:A8"/>
    <mergeCell ref="B7:B8"/>
    <mergeCell ref="C7:C8"/>
    <mergeCell ref="D7:D8"/>
    <mergeCell ref="E7:E8"/>
    <mergeCell ref="G7:G8"/>
    <mergeCell ref="H7:AF7"/>
    <mergeCell ref="AN7:BL7"/>
    <mergeCell ref="AG7:AG8"/>
    <mergeCell ref="AH7:AH8"/>
    <mergeCell ref="AI7:AI8"/>
    <mergeCell ref="AJ7:AJ8"/>
    <mergeCell ref="AL7:AL8"/>
    <mergeCell ref="AM7:AM8"/>
    <mergeCell ref="BN7:BN8"/>
  </mergeCells>
  <conditionalFormatting sqref="CD26:CE1048576 CD5:CE6 CD1:CE3 CD7">
    <cfRule type="containsText" dxfId="4" priority="7" operator="containsText" text="ложь">
      <formula>NOT(ISERROR(SEARCH("ложь",CD1)))</formula>
    </cfRule>
  </conditionalFormatting>
  <conditionalFormatting sqref="CC26:CF1048576 CC5:CF6 CC1:CF3 CC7:CE7">
    <cfRule type="containsText" dxfId="3" priority="6" operator="containsText" text="ВНИМАНИЕ">
      <formula>NOT(ISERROR(SEARCH("ВНИМАНИЕ",CC1)))</formula>
    </cfRule>
  </conditionalFormatting>
  <conditionalFormatting sqref="CD10">
    <cfRule type="expression" dxfId="2" priority="1" stopIfTrue="1">
      <formula>NOT(ISERROR(SEARCH("ВНИМАНИЕ!",CD10)))</formula>
    </cfRule>
  </conditionalFormatting>
  <conditionalFormatting sqref="CD12:CD25">
    <cfRule type="expression" dxfId="1" priority="3" stopIfTrue="1">
      <formula>NOT(ISERROR(SEARCH("ВНИМАНИЕ!",CD12)))</formula>
    </cfRule>
  </conditionalFormatting>
  <conditionalFormatting sqref="CD11">
    <cfRule type="expression" dxfId="0" priority="2" stopIfTrue="1">
      <formula>NOT(ISERROR(SEARCH("ВНИМАНИЕ!",CD11)))</formula>
    </cfRule>
  </conditionalFormatting>
  <dataValidations count="1">
    <dataValidation type="whole" operator="greaterThanOrEqual" allowBlank="1" showInputMessage="1" showErrorMessage="1" sqref="BN10:BP10 BM22:BP22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Width="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'Справочно (не редактируется)'!$C$2:$C$90</xm:f>
          </x14:formula1>
          <xm:sqref>B29:B1048576</xm:sqref>
        </x14:dataValidation>
        <x14:dataValidation type="list" allowBlank="1" showInputMessage="1" showErrorMessage="1">
          <x14:formula1>
            <xm:f>'Справочно (не редактируется)'!$D$2:$D$10</xm:f>
          </x14:formula1>
          <xm:sqref>A26 A29:A1048576</xm:sqref>
        </x14:dataValidation>
        <x14:dataValidation type="list" allowBlank="1" showInputMessage="1" showErrorMessage="1">
          <x14:formula1>
            <xm:f>'Справочно (не редактируется)'!$B$2:$B$541</xm:f>
          </x14:formula1>
          <xm:sqref>C27:C1048576</xm:sqref>
        </x14:dataValidation>
        <x14:dataValidation type="list" allowBlank="1" showInputMessage="1" showErrorMessage="1">
          <x14:formula1>
            <xm:f>'[1]Справочно (не редактируется)'!#REF!</xm:f>
          </x14:formula1>
          <xm:sqref>C10:C25</xm:sqref>
        </x14:dataValidation>
        <x14:dataValidation type="list" allowBlank="1" showInputMessage="1" showErrorMessage="1">
          <x14:formula1>
            <xm:f>'[1]Справочно (не редактируется)'!#REF!</xm:f>
          </x14:formula1>
          <xm:sqref>A10:A25</xm:sqref>
        </x14:dataValidation>
        <x14:dataValidation type="list" allowBlank="1" showInputMessage="1" showErrorMessage="1">
          <x14:formula1>
            <xm:f>'[1]Справочно (не редактируется)'!#REF!</xm:f>
          </x14:formula1>
          <xm:sqref>B10:B25</xm:sqref>
        </x14:dataValidation>
        <x14:dataValidation type="list" allowBlank="1" showInputMessage="1" showErrorMessage="1">
          <x14:formula1>
            <xm:f>[2]списки!#REF!</xm:f>
          </x14:formula1>
          <xm:sqref>G27:G28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Справочно - число предприятий</vt:lpstr>
      <vt:lpstr>Справочно (не редактируется)</vt:lpstr>
      <vt:lpstr>Форма № Выпуск-2023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2023-09-15T11:42:04Z</dcterms:modified>
</cp:coreProperties>
</file>